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015" windowHeight="11220" tabRatio="934" activeTab="0"/>
  </bookViews>
  <sheets>
    <sheet name="申請書記載要領" sheetId="1" r:id="rId1"/>
    <sheet name="優良木材使用住宅証明申請書" sheetId="2" r:id="rId2"/>
    <sheet name="木びろい表1" sheetId="3" r:id="rId3"/>
    <sheet name="木びろい表２" sheetId="4" r:id="rId4"/>
    <sheet name="木びろい表３" sheetId="5" r:id="rId5"/>
    <sheet name="木びろい表　2×4" sheetId="6" r:id="rId6"/>
    <sheet name="適合証明申請書" sheetId="7" r:id="rId7"/>
    <sheet name="写真帳(任意の様式でも可)" sheetId="8" r:id="rId8"/>
  </sheets>
  <definedNames>
    <definedName name="_xlfn.IFERROR" hidden="1">#NAME?</definedName>
    <definedName name="_xlnm.Print_Area" localSheetId="7">'写真帳(任意の様式でも可)'!$A$1:$L$105</definedName>
    <definedName name="_xlnm.Print_Area" localSheetId="6">'適合証明申請書'!$A$1:$BM$39</definedName>
    <definedName name="_xlnm.Print_Area" localSheetId="5">'木びろい表　2×4'!$A$2:$CF$71</definedName>
    <definedName name="_xlnm.Print_Area" localSheetId="2">'木びろい表1'!$A$3:$CD$81</definedName>
    <definedName name="_xlnm.Print_Area" localSheetId="3">'木びろい表２'!$A$2:$CD$85</definedName>
    <definedName name="_xlnm.Print_Area" localSheetId="4">'木びろい表３'!$A$2:$CD$84</definedName>
    <definedName name="_xlnm.Print_Area" localSheetId="1">'優良木材使用住宅証明申請書'!$A$1:$BO$47</definedName>
  </definedNames>
  <calcPr fullCalcOnLoad="1"/>
</workbook>
</file>

<file path=xl/comments2.xml><?xml version="1.0" encoding="utf-8"?>
<comments xmlns="http://schemas.openxmlformats.org/spreadsheetml/2006/main">
  <authors>
    <author>林材業労災防止協会群馬県支部</author>
  </authors>
  <commentList>
    <comment ref="AC26" authorId="0">
      <text>
        <r>
          <rPr>
            <sz val="9"/>
            <rFont val="ＭＳ 明朝"/>
            <family val="1"/>
          </rPr>
          <t>主要構造部にぐんま優良木材を</t>
        </r>
        <r>
          <rPr>
            <b/>
            <sz val="9"/>
            <rFont val="ＭＳ ゴシック"/>
            <family val="3"/>
          </rPr>
          <t>３㎥以上</t>
        </r>
        <r>
          <rPr>
            <sz val="9"/>
            <rFont val="ＭＳ 明朝"/>
            <family val="1"/>
          </rPr>
          <t xml:space="preserve">使用していること
</t>
        </r>
      </text>
    </comment>
  </commentList>
</comments>
</file>

<file path=xl/comments3.xml><?xml version="1.0" encoding="utf-8"?>
<comments xmlns="http://schemas.openxmlformats.org/spreadsheetml/2006/main">
  <authors>
    <author>林材業労災防止協会群馬県支部</author>
  </authors>
  <commentList>
    <comment ref="CF4" authorId="0">
      <text>
        <r>
          <rPr>
            <sz val="10"/>
            <rFont val="ＭＳ ゴシック"/>
            <family val="3"/>
          </rPr>
          <t>「ぐんま優良木材」は「１」を入力してください
「県産木材」は「２」を入力してください
「それ以外の木材」は「３」を入力してください</t>
        </r>
      </text>
    </comment>
    <comment ref="R4" authorId="0">
      <text>
        <r>
          <rPr>
            <sz val="10"/>
            <rFont val="ＭＳ ゴシック"/>
            <family val="3"/>
          </rPr>
          <t>リストから選択</t>
        </r>
      </text>
    </comment>
    <comment ref="BD4" authorId="0">
      <text>
        <r>
          <rPr>
            <sz val="10"/>
            <rFont val="MS UI Gothic"/>
            <family val="3"/>
          </rPr>
          <t>ぐんま優良木材品質認証工場で製材された木材</t>
        </r>
        <r>
          <rPr>
            <sz val="9"/>
            <rFont val="MS P ゴシック"/>
            <family val="3"/>
          </rPr>
          <t xml:space="preserve">
</t>
        </r>
      </text>
    </comment>
    <comment ref="BM4" authorId="0">
      <text>
        <r>
          <rPr>
            <sz val="10"/>
            <rFont val="ＭＳ ゴシック"/>
            <family val="3"/>
          </rPr>
          <t>県産原木から生産された集成材、LVL、CLT、NLT、DLT</t>
        </r>
      </text>
    </comment>
    <comment ref="BV4" authorId="0">
      <text>
        <r>
          <rPr>
            <sz val="10"/>
            <rFont val="ＭＳ ゴシック"/>
            <family val="3"/>
          </rPr>
          <t>左の「ぐんま優良木材」、「群馬県産木材」以外の木材</t>
        </r>
        <r>
          <rPr>
            <sz val="9"/>
            <rFont val="MS P ゴシック"/>
            <family val="3"/>
          </rPr>
          <t xml:space="preserve">
</t>
        </r>
      </text>
    </comment>
  </commentList>
</comments>
</file>

<file path=xl/comments4.xml><?xml version="1.0" encoding="utf-8"?>
<comments xmlns="http://schemas.openxmlformats.org/spreadsheetml/2006/main">
  <authors>
    <author>林材業労災防止協会群馬県支部</author>
  </authors>
  <commentList>
    <comment ref="R3" authorId="0">
      <text>
        <r>
          <rPr>
            <sz val="9"/>
            <rFont val="ＭＳ ゴシック"/>
            <family val="3"/>
          </rPr>
          <t>リストから選択</t>
        </r>
      </text>
    </comment>
    <comment ref="BD3" authorId="0">
      <text>
        <r>
          <rPr>
            <sz val="10"/>
            <rFont val="MS UI Gothic"/>
            <family val="3"/>
          </rPr>
          <t>ぐんま優良木材品質認証工場で製材された木材</t>
        </r>
        <r>
          <rPr>
            <sz val="9"/>
            <rFont val="MS P ゴシック"/>
            <family val="3"/>
          </rPr>
          <t xml:space="preserve">
</t>
        </r>
      </text>
    </comment>
    <comment ref="BM3" authorId="0">
      <text>
        <r>
          <rPr>
            <sz val="10"/>
            <rFont val="ＭＳ ゴシック"/>
            <family val="3"/>
          </rPr>
          <t>県産原木から生産された集成材、LVL、CLT、NLT、DLT</t>
        </r>
      </text>
    </comment>
    <comment ref="BV3" authorId="0">
      <text>
        <r>
          <rPr>
            <sz val="10"/>
            <rFont val="ＭＳ ゴシック"/>
            <family val="3"/>
          </rPr>
          <t>左の「ぐんま優良木材」、「群馬県産木材」以外の木材</t>
        </r>
        <r>
          <rPr>
            <sz val="9"/>
            <rFont val="MS P ゴシック"/>
            <family val="3"/>
          </rPr>
          <t xml:space="preserve">
</t>
        </r>
      </text>
    </comment>
    <comment ref="CF3" authorId="0">
      <text>
        <r>
          <rPr>
            <sz val="10"/>
            <rFont val="ＭＳ ゴシック"/>
            <family val="3"/>
          </rPr>
          <t>「ぐんま優良木材」は「１」を入力してください
「県産木材」は「２」を入力してください
「それ以外の木材」は「３」を入力してください</t>
        </r>
      </text>
    </comment>
  </commentList>
</comments>
</file>

<file path=xl/comments5.xml><?xml version="1.0" encoding="utf-8"?>
<comments xmlns="http://schemas.openxmlformats.org/spreadsheetml/2006/main">
  <authors>
    <author>林材業労災防止協会群馬県支部</author>
  </authors>
  <commentList>
    <comment ref="R3" authorId="0">
      <text>
        <r>
          <rPr>
            <sz val="9"/>
            <rFont val="ＭＳ ゴシック"/>
            <family val="3"/>
          </rPr>
          <t>リストから選択</t>
        </r>
      </text>
    </comment>
    <comment ref="BD3" authorId="0">
      <text>
        <r>
          <rPr>
            <sz val="10"/>
            <rFont val="MS UI Gothic"/>
            <family val="3"/>
          </rPr>
          <t>ぐんま優良木材品質認証工場で製材された木材</t>
        </r>
        <r>
          <rPr>
            <sz val="9"/>
            <rFont val="MS P ゴシック"/>
            <family val="3"/>
          </rPr>
          <t xml:space="preserve">
</t>
        </r>
      </text>
    </comment>
    <comment ref="BM3" authorId="0">
      <text>
        <r>
          <rPr>
            <sz val="10"/>
            <rFont val="ＭＳ ゴシック"/>
            <family val="3"/>
          </rPr>
          <t>県産原木から生産された集成材、LVL、CLT、NLT、DLT</t>
        </r>
      </text>
    </comment>
    <comment ref="BV3" authorId="0">
      <text>
        <r>
          <rPr>
            <sz val="10"/>
            <rFont val="ＭＳ ゴシック"/>
            <family val="3"/>
          </rPr>
          <t>左の「ぐんま優良木材」、「群馬県産木材」以外の木材</t>
        </r>
        <r>
          <rPr>
            <sz val="9"/>
            <rFont val="MS P ゴシック"/>
            <family val="3"/>
          </rPr>
          <t xml:space="preserve">
</t>
        </r>
      </text>
    </comment>
    <comment ref="CF3" authorId="0">
      <text>
        <r>
          <rPr>
            <sz val="10"/>
            <rFont val="ＭＳ ゴシック"/>
            <family val="3"/>
          </rPr>
          <t>「ぐんま優良木材」は「１」を入力してください
「県産木材」は「２」を入力してください
「それ以外の木材」は「３」を入力してください</t>
        </r>
      </text>
    </comment>
  </commentList>
</comments>
</file>

<file path=xl/comments6.xml><?xml version="1.0" encoding="utf-8"?>
<comments xmlns="http://schemas.openxmlformats.org/spreadsheetml/2006/main">
  <authors>
    <author>林材業労災防止協会群馬県支部</author>
  </authors>
  <commentList>
    <comment ref="T3" authorId="0">
      <text>
        <r>
          <rPr>
            <sz val="9"/>
            <rFont val="ＭＳ ゴシック"/>
            <family val="3"/>
          </rPr>
          <t>リストから選択</t>
        </r>
      </text>
    </comment>
    <comment ref="BF3" authorId="0">
      <text>
        <r>
          <rPr>
            <sz val="10"/>
            <rFont val="MS UI Gothic"/>
            <family val="3"/>
          </rPr>
          <t>ぐんま優良木材品質認証工場で製材された木材</t>
        </r>
        <r>
          <rPr>
            <sz val="9"/>
            <rFont val="MS P ゴシック"/>
            <family val="3"/>
          </rPr>
          <t xml:space="preserve">
</t>
        </r>
      </text>
    </comment>
    <comment ref="BO3" authorId="0">
      <text>
        <r>
          <rPr>
            <sz val="10"/>
            <rFont val="ＭＳ ゴシック"/>
            <family val="3"/>
          </rPr>
          <t>県産原木から生産された集成材、LVL、CLT、NLT、DLT</t>
        </r>
      </text>
    </comment>
    <comment ref="BX3" authorId="0">
      <text>
        <r>
          <rPr>
            <sz val="10"/>
            <rFont val="ＭＳ ゴシック"/>
            <family val="3"/>
          </rPr>
          <t>左の「ぐんま優良木材」、「群馬県産木材」以外の木材</t>
        </r>
        <r>
          <rPr>
            <sz val="9"/>
            <rFont val="MS P ゴシック"/>
            <family val="3"/>
          </rPr>
          <t xml:space="preserve">
</t>
        </r>
      </text>
    </comment>
    <comment ref="CH3" authorId="0">
      <text>
        <r>
          <rPr>
            <sz val="10"/>
            <rFont val="ＭＳ ゴシック"/>
            <family val="3"/>
          </rPr>
          <t>「ぐんま優良木材」は「１」を入力してください
「県産木材」は「２」を入力してください
「それ以外の木材」は「３」を入力してください</t>
        </r>
      </text>
    </comment>
  </commentList>
</comments>
</file>

<file path=xl/sharedStrings.xml><?xml version="1.0" encoding="utf-8"?>
<sst xmlns="http://schemas.openxmlformats.org/spreadsheetml/2006/main" count="750" uniqueCount="278">
  <si>
    <t>年</t>
  </si>
  <si>
    <t>日</t>
  </si>
  <si>
    <t>月</t>
  </si>
  <si>
    <t>電話番号</t>
  </si>
  <si>
    <t>ぐんま優良木材使用住宅証明申請書</t>
  </si>
  <si>
    <t>名　　称</t>
  </si>
  <si>
    <t>樹種名</t>
  </si>
  <si>
    <t>長　さ　　　　　　　　　　　　　　　（㎜）</t>
  </si>
  <si>
    <t>断面寸法(幅×厚み)　　　　　　　　　　　　　　　　　　　　　　　　　　　（㎜）</t>
  </si>
  <si>
    <t>数量</t>
  </si>
  <si>
    <r>
      <t>単資材　　　　　　　　　　(ｍ</t>
    </r>
    <r>
      <rPr>
        <vertAlign val="superscript"/>
        <sz val="8"/>
        <rFont val="ＭＳ Ｐゴシック"/>
        <family val="3"/>
      </rPr>
      <t>3</t>
    </r>
    <r>
      <rPr>
        <sz val="10"/>
        <rFont val="ＭＳ Ｐゴシック"/>
        <family val="3"/>
      </rPr>
      <t>)</t>
    </r>
  </si>
  <si>
    <t>土　台</t>
  </si>
  <si>
    <t>×</t>
  </si>
  <si>
    <t>柱</t>
  </si>
  <si>
    <t>管　柱</t>
  </si>
  <si>
    <t>通し柱</t>
  </si>
  <si>
    <t>斜　材</t>
  </si>
  <si>
    <t>筋　交</t>
  </si>
  <si>
    <t>方づえ</t>
  </si>
  <si>
    <t>火打材</t>
  </si>
  <si>
    <t>梁・桁</t>
  </si>
  <si>
    <t>大　梁</t>
  </si>
  <si>
    <t>小梁(桁)</t>
  </si>
  <si>
    <t>胴　差</t>
  </si>
  <si>
    <t>間　　　柱</t>
  </si>
  <si>
    <t>大　　　引</t>
  </si>
  <si>
    <t>根　太</t>
  </si>
  <si>
    <t>根太掛</t>
  </si>
  <si>
    <t>小　屋　梁</t>
  </si>
  <si>
    <t>母　　　屋</t>
  </si>
  <si>
    <t>棟　木</t>
  </si>
  <si>
    <t>隅　木</t>
  </si>
  <si>
    <t>小　屋　束</t>
  </si>
  <si>
    <t>垂　　　木</t>
  </si>
  <si>
    <t>合　　　計</t>
  </si>
  <si>
    <t>申請者</t>
  </si>
  <si>
    <t>認証センター使用欄</t>
  </si>
  <si>
    <t>ぐんま優良木材品質認証センター会長　様</t>
  </si>
  <si>
    <t>妻　梁</t>
  </si>
  <si>
    <t>軒　桁</t>
  </si>
  <si>
    <t>名　称</t>
  </si>
  <si>
    <t>1階  含水率:</t>
  </si>
  <si>
    <t>2階  含水率:</t>
  </si>
  <si>
    <t>品質:</t>
  </si>
  <si>
    <t>梁・桁</t>
  </si>
  <si>
    <t>大　梁</t>
  </si>
  <si>
    <t>火打材</t>
  </si>
  <si>
    <t>方づえ</t>
  </si>
  <si>
    <t>耐力面材</t>
  </si>
  <si>
    <t>小　屋　梁</t>
  </si>
  <si>
    <t>構造用合板</t>
  </si>
  <si>
    <t>令和</t>
  </si>
  <si>
    <t>〒</t>
  </si>
  <si>
    <t>施工業者名</t>
  </si>
  <si>
    <t>申請者</t>
  </si>
  <si>
    <t>電話番号</t>
  </si>
  <si>
    <t>グループ名</t>
  </si>
  <si>
    <t>記</t>
  </si>
  <si>
    <t>建　設　地</t>
  </si>
  <si>
    <t>上棟予定日</t>
  </si>
  <si>
    <t>木材使用材積</t>
  </si>
  <si>
    <t>㎥</t>
  </si>
  <si>
    <t>区　　　分</t>
  </si>
  <si>
    <t>㎥</t>
  </si>
  <si>
    <t>木材納入者  ：住所氏名電話</t>
  </si>
  <si>
    <t>製 材 業 者 ：住所氏名電話</t>
  </si>
  <si>
    <t>検査立会人  ：住所氏名電話</t>
  </si>
  <si>
    <t xml:space="preserve">   検査手数料振込日</t>
  </si>
  <si>
    <t>　１．次の書類を添付の上申請してください。</t>
  </si>
  <si>
    <t>　　①木びろい表　　　②ぐんま優良木材の証明書（販売証明書、出荷証明書、乾燥材証明書等）</t>
  </si>
  <si>
    <t>　２．この申請書は、上棟の１０日前までに、持参または郵送で提出してください。</t>
  </si>
  <si>
    <t>　３．検査手数料（８，４００円）を振込手数料申請人払いで下記振込先に振込みの後、申請してください。</t>
  </si>
  <si>
    <t>振込先金融機関</t>
  </si>
  <si>
    <t>群馬銀行　前橋支店　(店番号112)</t>
  </si>
  <si>
    <t>送付先</t>
  </si>
  <si>
    <t>〒379-2131　前橋市西善町524-1</t>
  </si>
  <si>
    <t>振込先口座</t>
  </si>
  <si>
    <t>普通　１３７０４８０</t>
  </si>
  <si>
    <t>ぐんま優良木材品質認証センター</t>
  </si>
  <si>
    <t>振込先口座名義</t>
  </si>
  <si>
    <t>［主たる木材の木びろい表］　２　×　４</t>
  </si>
  <si>
    <t>部位</t>
  </si>
  <si>
    <t>判別</t>
  </si>
  <si>
    <t>床</t>
  </si>
  <si>
    <t>壁</t>
  </si>
  <si>
    <t>屋根</t>
  </si>
  <si>
    <t>本書のとおり施行することを証明します。</t>
  </si>
  <si>
    <t>施工業者名</t>
  </si>
  <si>
    <t>グループ名</t>
  </si>
  <si>
    <t>省エネ性能確認</t>
  </si>
  <si>
    <t>外皮性能</t>
  </si>
  <si>
    <t>設備</t>
  </si>
  <si>
    <t>一次エネルギー消費基準</t>
  </si>
  <si>
    <t>創エネ性能確認</t>
  </si>
  <si>
    <t>太陽光発電等</t>
  </si>
  <si>
    <t>現地調査の有無</t>
  </si>
  <si>
    <t>建　　　設　　　地</t>
  </si>
  <si>
    <t>設備設置完了予定年月日</t>
  </si>
  <si>
    <t>引　渡　し　予　定　日</t>
  </si>
  <si>
    <t>地　　域　　区　　分</t>
  </si>
  <si>
    <t>発  電  設  備  の  有  無</t>
  </si>
  <si>
    <t>省エネ性能基準値</t>
  </si>
  <si>
    <t>グループ仕様基準値</t>
  </si>
  <si>
    <t>申　請　箇　所
省エネ性能の確認</t>
  </si>
  <si>
    <t>関係書類</t>
  </si>
  <si>
    <t>注意事項</t>
  </si>
  <si>
    <t>一次エネルギー消費性能</t>
  </si>
  <si>
    <t>ア）空調／冷暖房</t>
  </si>
  <si>
    <t>イ）換気</t>
  </si>
  <si>
    <t>ウ）照明</t>
  </si>
  <si>
    <t>エ）給湯</t>
  </si>
  <si>
    <t>オ）昇降機</t>
  </si>
  <si>
    <t>カ）事務機等／家電等</t>
  </si>
  <si>
    <t>外皮性能</t>
  </si>
  <si>
    <t>ア）外壁</t>
  </si>
  <si>
    <t>イ）屋根・天井</t>
  </si>
  <si>
    <t>ウ）床</t>
  </si>
  <si>
    <t>エ）窓</t>
  </si>
  <si>
    <t>オ）ドア</t>
  </si>
  <si>
    <t>創エネ設備</t>
  </si>
  <si>
    <t>ア）</t>
  </si>
  <si>
    <t>イ）</t>
  </si>
  <si>
    <t>建設地住所</t>
  </si>
  <si>
    <t>施工業者名</t>
  </si>
  <si>
    <t>電話番号</t>
  </si>
  <si>
    <t>本書のとおり施工することを証明します。　</t>
  </si>
  <si>
    <t>構造材　小計</t>
  </si>
  <si>
    <t>(A)</t>
  </si>
  <si>
    <t>(B)</t>
  </si>
  <si>
    <t>内装材　小計</t>
  </si>
  <si>
    <t>(C)</t>
  </si>
  <si>
    <t>(D)</t>
  </si>
  <si>
    <t>(E)</t>
  </si>
  <si>
    <t>(F)</t>
  </si>
  <si>
    <t>仕上げ
内装材</t>
  </si>
  <si>
    <t>［主たる木材の木びろい表　２］　在来・内装</t>
  </si>
  <si>
    <t>［主たる木材の木びろい表　３］　在来・内装</t>
  </si>
  <si>
    <t>ぐんまゼロ宣言住宅適合証明申請書</t>
  </si>
  <si>
    <t>施主名</t>
  </si>
  <si>
    <t>施　主　名</t>
  </si>
  <si>
    <t>手数料</t>
  </si>
  <si>
    <t>寸法:</t>
  </si>
  <si>
    <t>ﾌﾘｶﾞﾅ</t>
  </si>
  <si>
    <t>施主名</t>
  </si>
  <si>
    <t>施工業者住所</t>
  </si>
  <si>
    <t>施工業者住所</t>
  </si>
  <si>
    <t>無</t>
  </si>
  <si>
    <t>有</t>
  </si>
  <si>
    <t>２地域　/　３地域　/　４地域　/　５地域　/　６地域</t>
  </si>
  <si>
    <t>地域</t>
  </si>
  <si>
    <t>1：有　2：無</t>
  </si>
  <si>
    <t>理由
（無の場合）</t>
  </si>
  <si>
    <t>発電能力</t>
  </si>
  <si>
    <t>kw</t>
  </si>
  <si>
    <t>外皮性能
ＵＡ値</t>
  </si>
  <si>
    <t>外皮性能
ηAC</t>
  </si>
  <si>
    <t>一次エネルギー
ＢＥＩ値</t>
  </si>
  <si>
    <t>外皮性能
ＵＡ値</t>
  </si>
  <si>
    <t>　上棟の１０日前までに申請書を提出すること。</t>
  </si>
  <si>
    <t>申請します。</t>
  </si>
  <si>
    <t>※　認証センター記入欄</t>
  </si>
  <si>
    <t>木材区分</t>
  </si>
  <si>
    <t>無垢材</t>
  </si>
  <si>
    <t>集成材</t>
  </si>
  <si>
    <t>ＣＬＴ</t>
  </si>
  <si>
    <t>ＬＶＬ</t>
  </si>
  <si>
    <t>NＬＴ</t>
  </si>
  <si>
    <t>ＤＬＴ</t>
  </si>
  <si>
    <t>ぐんま優良木材</t>
  </si>
  <si>
    <t xml:space="preserve">①構造材および内装材の総使用材積　　　　　 </t>
  </si>
  <si>
    <t xml:space="preserve">②　①のうち　ぐんま優良木材使用材積 　　     </t>
  </si>
  <si>
    <t xml:space="preserve">　　②のうち主要構造部の材積 　              </t>
  </si>
  <si>
    <t xml:space="preserve">③　①のうち県産木材の材積                   </t>
  </si>
  <si>
    <t xml:space="preserve">②、③の合計         </t>
  </si>
  <si>
    <t>　　③認証工場が仕入れ・購入した原木に関する合法木材証明書写し　</t>
  </si>
  <si>
    <r>
      <t>　私は、下記の建物がぐんま優良木材使用住宅</t>
    </r>
    <r>
      <rPr>
        <b/>
        <sz val="11"/>
        <rFont val="ＭＳ ゴシック"/>
        <family val="3"/>
      </rPr>
      <t>（戸建・集合）</t>
    </r>
    <r>
      <rPr>
        <sz val="11"/>
        <rFont val="ＭＳ ゴシック"/>
        <family val="3"/>
      </rPr>
      <t>であることの証明を願いたく、関係書類を添えて</t>
    </r>
  </si>
  <si>
    <r>
      <t>構造・延床面積
戸数</t>
    </r>
    <r>
      <rPr>
        <sz val="10"/>
        <rFont val="ＭＳ ゴシック"/>
        <family val="3"/>
      </rPr>
      <t>（集合のみ）</t>
    </r>
  </si>
  <si>
    <t>単資材
(㎥)</t>
  </si>
  <si>
    <t>ぐんま優良木材
総材積(㎥)</t>
  </si>
  <si>
    <t>群馬県産木材
総材積(㎥)</t>
  </si>
  <si>
    <t>その他木材
総材積(㎥)</t>
  </si>
  <si>
    <t>(G)</t>
  </si>
  <si>
    <t>(H)</t>
  </si>
  <si>
    <t>(I)</t>
  </si>
  <si>
    <t>(A)+(D)</t>
  </si>
  <si>
    <t>(B)+(E)</t>
  </si>
  <si>
    <t>(C)+(F)</t>
  </si>
  <si>
    <t>群馬県産木材総材積</t>
  </si>
  <si>
    <t>補助対象材積</t>
  </si>
  <si>
    <t>　　うち主要構造部の材積（３㎥以上、集合住宅は30%以上）</t>
  </si>
  <si>
    <t>　木材総使用量（木びろい表1～３の(G)＋(H)＋(I)）</t>
  </si>
  <si>
    <t>項目</t>
  </si>
  <si>
    <t>適用</t>
  </si>
  <si>
    <t>材積（㎥）</t>
  </si>
  <si>
    <t>構造材及び内装材の総使用材積</t>
  </si>
  <si>
    <r>
      <t>総括表　　</t>
    </r>
    <r>
      <rPr>
        <sz val="11"/>
        <color indexed="10"/>
        <rFont val="ＭＳ ゴシック"/>
        <family val="3"/>
      </rPr>
      <t>木びろい表１～３の合計</t>
    </r>
  </si>
  <si>
    <t>「ゼロ宣言住宅促進事業」の補助金算定対象となる材積</t>
  </si>
  <si>
    <t>　構造材及び内装材の木材別の材積の合計</t>
  </si>
  <si>
    <r>
      <t>単資材　　　　　　　　　　(ｍ</t>
    </r>
    <r>
      <rPr>
        <vertAlign val="superscript"/>
        <sz val="8"/>
        <rFont val="ＭＳ ゴシック"/>
        <family val="3"/>
      </rPr>
      <t>3</t>
    </r>
    <r>
      <rPr>
        <sz val="10"/>
        <rFont val="ＭＳ ゴシック"/>
        <family val="3"/>
      </rPr>
      <t>)</t>
    </r>
  </si>
  <si>
    <t>　木材総使用量(A)＋(B)＋(C)</t>
  </si>
  <si>
    <t>　ぐんま優良木材の合計(B)</t>
  </si>
  <si>
    <t>　群馬県産木材の材積の合計(C）</t>
  </si>
  <si>
    <r>
      <t>総括表　　</t>
    </r>
    <r>
      <rPr>
        <sz val="11"/>
        <color indexed="10"/>
        <rFont val="ＭＳ ゴシック"/>
        <family val="3"/>
      </rPr>
      <t>木びろい表２×４</t>
    </r>
  </si>
  <si>
    <t>(J)</t>
  </si>
  <si>
    <t>(K)</t>
  </si>
  <si>
    <t>(L)</t>
  </si>
  <si>
    <t>(N)</t>
  </si>
  <si>
    <t>(M)</t>
  </si>
  <si>
    <t>　ぐんま優良木材の合計（木びろい表1の(G)～３の(G）の合計）</t>
  </si>
  <si>
    <t>　　うち主要構造部(土台、柱、梁桁）の材積（３㎥以上、集合住宅は30%以上）</t>
  </si>
  <si>
    <t>　群馬県産木材の材積の合計（木びろい表1の(H)～３の(H）の合計）</t>
  </si>
  <si>
    <r>
      <t xml:space="preserve">グループ代表
</t>
    </r>
    <r>
      <rPr>
        <sz val="9"/>
        <color indexed="8"/>
        <rFont val="ＭＳ ゴシック"/>
        <family val="3"/>
      </rPr>
      <t>電話番号</t>
    </r>
  </si>
  <si>
    <t>［主たる木材の木びろい表１］　在来・内装</t>
  </si>
  <si>
    <t>　※２　単資材、ぐんま優良木材総材積、群馬県産木材総材積、その他木材総材積欄は、小数点第５位以下を切り捨てです。</t>
  </si>
  <si>
    <t>　※３　部材名称ごとに欄に不足がある場合には２ページ以降に記載、入力してください。</t>
  </si>
  <si>
    <t>　※４　「ぐんま優良木材」は、ぐんま優良木材品質認証工場で製材された木材を記載、入力してください。</t>
  </si>
  <si>
    <t>　　　　「群馬県産木材」は、群馬県産の原木を製材加工した集成材、LVL、CLT、ＮLT、ＤＬＴを記載、入力してください。</t>
  </si>
  <si>
    <t>　　　　「その他の木材」は、「ぐんま優良木材」、「群馬県産木材」以外の木材を記載、入力してください。</t>
  </si>
  <si>
    <t>記載要領</t>
  </si>
  <si>
    <t>　　②　申請書に添付する書類をご確認の上、提出してください。</t>
  </si>
  <si>
    <t>２　木びろい表</t>
  </si>
  <si>
    <t>１　優良木材使用住宅証明申請書</t>
  </si>
  <si>
    <t>３　適合証明申請書</t>
  </si>
  <si>
    <t>　　①　　　　　　　　欄に記載、入力してください。自動計算されます。</t>
  </si>
  <si>
    <t>　　①　優良木材使用住宅申請書から自動で一部転記されます。（記載内容を再確認してください。）</t>
  </si>
  <si>
    <t>記</t>
  </si>
  <si>
    <r>
      <t xml:space="preserve">　下記建物が、ぐんまゼロ宣言住宅（ </t>
    </r>
    <r>
      <rPr>
        <b/>
        <sz val="11"/>
        <rFont val="ＭＳ ゴシック"/>
        <family val="3"/>
      </rPr>
      <t xml:space="preserve">戸建・集合 </t>
    </r>
    <r>
      <rPr>
        <sz val="11"/>
        <rFont val="ＭＳ ゴシック"/>
        <family val="3"/>
      </rPr>
      <t>）の要件を満たすことの証明を願いたく、関係書類を添えて</t>
    </r>
  </si>
  <si>
    <t>申請します。</t>
  </si>
  <si>
    <t xml:space="preserve">   　②　発電設備の設置が無い場合は理由を記載、入力してください。　</t>
  </si>
  <si>
    <t>　　④　「グループ仕様基準値」欄は、グループで設定している基準値を記載、入力してください。</t>
  </si>
  <si>
    <t>　　⑤　「申請箇所省エネ性能確認」欄は、申請箇所の性能数値を記載、入力してください。</t>
  </si>
  <si>
    <t>　　　です。</t>
  </si>
  <si>
    <t>　　⑤　「ぐんま優良木材」は、ぐんま優良木材品質認証工場で製材された木材です。</t>
  </si>
  <si>
    <t>　　　　「群馬県産木材」は、群馬県産の原木を製材加工した集成材、LVL、CLT、ＮLT、ＤＬＴ</t>
  </si>
  <si>
    <t>　　　　「その他の木材」は、「ぐんま優良木材」、「群馬県産木材」以外の木材です。</t>
  </si>
  <si>
    <t>　　③　単資材、ぐんま優良木材総材積、群馬県産木材総材積、その他木材総材積欄は、小数点</t>
  </si>
  <si>
    <t>　　　第５位以下を切り捨てです。</t>
  </si>
  <si>
    <t>　　②　対象となる構造材は、木びろい表に記載の部材とし、野地板、床下地板、貫、床束等は</t>
  </si>
  <si>
    <t>　　　　それぞれ、欄右の「判別」欄で「１」、「２」、「３」を入力してください。自動でそれ</t>
  </si>
  <si>
    <t>　　　ぞれに転記されます。</t>
  </si>
  <si>
    <t>　　③　地域区分を選択すると、「省エネ性能基準値」欄にぐんまゼロ宣言住宅促進事業における</t>
  </si>
  <si>
    <t>　　　基準値が表示されます。</t>
  </si>
  <si>
    <t>１.　在来軸組　　</t>
  </si>
  <si>
    <t>２.　２×４</t>
  </si>
  <si>
    <t>１.　新　築</t>
  </si>
  <si>
    <t>２.　購　入</t>
  </si>
  <si>
    <t>1又２を入力</t>
  </si>
  <si>
    <t>「ゼロ宣言住宅促進事業」の補助金算定対象となる材積（(K)＋(M)の計）</t>
  </si>
  <si>
    <t>木造　　</t>
  </si>
  <si>
    <t>階建</t>
  </si>
  <si>
    <t>㎡</t>
  </si>
  <si>
    <t>戸</t>
  </si>
  <si>
    <t>住所</t>
  </si>
  <si>
    <t>氏名</t>
  </si>
  <si>
    <t>電話</t>
  </si>
  <si>
    <t>　　①　　　　    　　　　欄に記載、入力してください。</t>
  </si>
  <si>
    <t>　　④　部材ごとに欄に不足がある場合には２ページ以降に記載、入力してください。</t>
  </si>
  <si>
    <t>　※１　対象となる構造材は、本表に記載の部材のみとし、床下地板、貫、床束等は対象外とします。</t>
  </si>
  <si>
    <t>ＢＥＬＳ評価業務方法書を参照</t>
  </si>
  <si>
    <t>外皮性能（ＵＡ値）</t>
  </si>
  <si>
    <t>外皮性能（ηＡＣ値）</t>
  </si>
  <si>
    <t>一次エネルギー（ＢＥＩ）</t>
  </si>
  <si>
    <t>設備あり</t>
  </si>
  <si>
    <t>地域</t>
  </si>
  <si>
    <t>基準値</t>
  </si>
  <si>
    <t>-</t>
  </si>
  <si>
    <t>設備なし</t>
  </si>
  <si>
    <t>　　　できるもの</t>
  </si>
  <si>
    <t>　　　対象外です。（野地板を構造用合板を使用したものは対象となります。）</t>
  </si>
  <si>
    <t>野地板（構造用合板）</t>
  </si>
  <si>
    <t>　※１　対象となる構造材は、本表に記載の部材のみとし、野地板、床下地板、貫、床束等は対象外とします。（野地板の構造用合板の利用は対象）</t>
  </si>
  <si>
    <t>グループ代表
電話番号</t>
  </si>
  <si>
    <t>　　④加工工場が県産木材（原木、1次加工製品）を仕入れした納入書及び製品を出荷した納品書等の写など県産木材が証明</t>
  </si>
  <si>
    <t>　　⑤各階平面図　　　⑥現地案内図　　　⑦建築確認済証または建築工事届の写</t>
  </si>
  <si>
    <r>
      <t>ぐんま優良木材品質認証センター</t>
    </r>
    <r>
      <rPr>
        <sz val="8"/>
        <rFont val="ＭＳ ゴシック"/>
        <family val="3"/>
      </rPr>
      <t xml:space="preserve">
グンマユウリヨウモクザイヒンシツニンシヨウセンター</t>
    </r>
  </si>
  <si>
    <t>・現地案内図</t>
  </si>
  <si>
    <t>・そのほかは「ぐんまゼロ宣言住宅適合証明申請書　添付書類一覧」による</t>
  </si>
  <si>
    <t>電話番号　027-266-8220
FAX 番号　027-266-8223</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</si>
</sst>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00_);[Red]\(#,##0.0000\)"/>
    <numFmt numFmtId="178" formatCode="0.0000_ "/>
    <numFmt numFmtId="179" formatCode="0.0000"/>
    <numFmt numFmtId="180" formatCode="#,##0.0000_ "/>
    <numFmt numFmtId="181" formatCode="#,##0_ "/>
    <numFmt numFmtId="182" formatCode="#,##0.00_ "/>
    <numFmt numFmtId="183" formatCode="#,##0.00_);[Red]\(#,##0.00\)"/>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000"/>
    <numFmt numFmtId="190" formatCode="0_ "/>
    <numFmt numFmtId="191" formatCode="[DBNum3]0"/>
    <numFmt numFmtId="192" formatCode="[DBNum3]General"/>
    <numFmt numFmtId="193" formatCode="0.0"/>
    <numFmt numFmtId="194" formatCode="0.00000"/>
    <numFmt numFmtId="195" formatCode="[$-411]ggge&quot;年&quot;m&quot;月&quot;d&quot;日&quot;;@"/>
    <numFmt numFmtId="196" formatCode="#,##0.0;[Red]\-#,##0.0"/>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85">
    <font>
      <sz val="11"/>
      <name val="ＭＳ Ｐゴシック"/>
      <family val="3"/>
    </font>
    <font>
      <sz val="6"/>
      <name val="ＭＳ Ｐゴシック"/>
      <family val="3"/>
    </font>
    <font>
      <sz val="9"/>
      <name val="ＭＳ Ｐゴシック"/>
      <family val="3"/>
    </font>
    <font>
      <sz val="10"/>
      <name val="ＭＳ Ｐゴシック"/>
      <family val="3"/>
    </font>
    <font>
      <sz val="10"/>
      <name val="ＭＳ ゴシック"/>
      <family val="3"/>
    </font>
    <font>
      <vertAlign val="superscript"/>
      <sz val="8"/>
      <name val="ＭＳ Ｐゴシック"/>
      <family val="3"/>
    </font>
    <font>
      <sz val="11"/>
      <name val="ＭＳ 明朝"/>
      <family val="1"/>
    </font>
    <font>
      <sz val="8"/>
      <name val="ＭＳ Ｐゴシック"/>
      <family val="3"/>
    </font>
    <font>
      <sz val="16"/>
      <name val="AR P丸ゴシック体M"/>
      <family val="3"/>
    </font>
    <font>
      <sz val="11"/>
      <name val="游ゴシック"/>
      <family val="3"/>
    </font>
    <font>
      <sz val="9"/>
      <name val="ＭＳ ゴシック"/>
      <family val="3"/>
    </font>
    <font>
      <sz val="11"/>
      <name val="ＭＳ ゴシック"/>
      <family val="3"/>
    </font>
    <font>
      <sz val="9"/>
      <name val="ＭＳ 明朝"/>
      <family val="1"/>
    </font>
    <font>
      <sz val="16"/>
      <name val="ＭＳ ゴシック"/>
      <family val="3"/>
    </font>
    <font>
      <sz val="18"/>
      <name val="ＭＳ ゴシック"/>
      <family val="3"/>
    </font>
    <font>
      <sz val="12"/>
      <name val="ＭＳ ゴシック"/>
      <family val="3"/>
    </font>
    <font>
      <sz val="11"/>
      <color indexed="10"/>
      <name val="ＭＳ ゴシック"/>
      <family val="3"/>
    </font>
    <font>
      <sz val="8"/>
      <name val="ＭＳ ゴシック"/>
      <family val="3"/>
    </font>
    <font>
      <b/>
      <sz val="11"/>
      <name val="ＭＳ ゴシック"/>
      <family val="3"/>
    </font>
    <font>
      <sz val="14"/>
      <name val="ＭＳ ゴシック"/>
      <family val="3"/>
    </font>
    <font>
      <vertAlign val="superscript"/>
      <sz val="8"/>
      <name val="ＭＳ ゴシック"/>
      <family val="3"/>
    </font>
    <font>
      <sz val="9"/>
      <color indexed="8"/>
      <name val="ＭＳ ゴシック"/>
      <family val="3"/>
    </font>
    <font>
      <sz val="9"/>
      <name val="MS P ゴシック"/>
      <family val="3"/>
    </font>
    <font>
      <b/>
      <sz val="9"/>
      <name val="ＭＳ ゴシック"/>
      <family val="3"/>
    </font>
    <font>
      <sz val="10"/>
      <name val="MS UI Gothic"/>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indexed="8"/>
      <name val="ＭＳ ゴシック"/>
      <family val="3"/>
    </font>
    <font>
      <sz val="10"/>
      <color indexed="8"/>
      <name val="ＭＳ ゴシック"/>
      <family val="3"/>
    </font>
    <font>
      <sz val="10"/>
      <color indexed="10"/>
      <name val="ＭＳ ゴシック"/>
      <family val="3"/>
    </font>
    <font>
      <sz val="16"/>
      <color indexed="10"/>
      <name val="ＭＳ ゴシック"/>
      <family val="3"/>
    </font>
    <font>
      <sz val="12"/>
      <color indexed="10"/>
      <name val="ＭＳ ゴシック"/>
      <family val="3"/>
    </font>
    <font>
      <sz val="9"/>
      <color indexed="10"/>
      <name val="ＭＳ ゴシック"/>
      <family val="3"/>
    </font>
    <font>
      <sz val="10"/>
      <color indexed="10"/>
      <name val="MS UI Gothic"/>
      <family val="3"/>
    </font>
    <font>
      <sz val="14"/>
      <color indexed="10"/>
      <name val="ＭＳ ゴシック"/>
      <family val="3"/>
    </font>
    <font>
      <sz val="8"/>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Calibri"/>
      <family val="3"/>
    </font>
    <font>
      <sz val="11"/>
      <color rgb="FFFF0000"/>
      <name val="ＭＳ ゴシック"/>
      <family val="3"/>
    </font>
    <font>
      <sz val="11"/>
      <color theme="1"/>
      <name val="ＭＳ ゴシック"/>
      <family val="3"/>
    </font>
    <font>
      <sz val="10"/>
      <color theme="1"/>
      <name val="ＭＳ ゴシック"/>
      <family val="3"/>
    </font>
    <font>
      <sz val="10"/>
      <color rgb="FFFF0000"/>
      <name val="ＭＳ ゴシック"/>
      <family val="3"/>
    </font>
    <font>
      <sz val="16"/>
      <color rgb="FFFF0000"/>
      <name val="ＭＳ ゴシック"/>
      <family val="3"/>
    </font>
    <font>
      <sz val="12"/>
      <color rgb="FFFF0000"/>
      <name val="ＭＳ ゴシック"/>
      <family val="3"/>
    </font>
    <font>
      <sz val="9"/>
      <color rgb="FFFF0000"/>
      <name val="ＭＳ ゴシック"/>
      <family val="3"/>
    </font>
    <font>
      <sz val="14"/>
      <color rgb="FFFF0000"/>
      <name val="ＭＳ ゴシック"/>
      <family val="3"/>
    </font>
    <font>
      <sz val="9"/>
      <color theme="1"/>
      <name val="ＭＳ ゴシック"/>
      <family val="3"/>
    </font>
    <font>
      <sz val="10"/>
      <color rgb="FFFF0000"/>
      <name val="MS UI Gothic"/>
      <family val="3"/>
    </font>
    <font>
      <sz val="8"/>
      <color theme="1"/>
      <name val="ＭＳ ゴシック"/>
      <family val="3"/>
    </font>
    <font>
      <sz val="11"/>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thin"/>
      <right>
        <color indexed="63"/>
      </right>
      <top style="thin"/>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style="thin"/>
      <top>
        <color indexed="63"/>
      </top>
      <bottom style="thin"/>
    </border>
    <border>
      <left style="thin"/>
      <right style="thin"/>
      <top style="thin"/>
      <bottom style="thin"/>
    </border>
    <border>
      <left style="hair"/>
      <right style="hair"/>
      <top style="hair"/>
      <bottom style="hair"/>
    </border>
    <border>
      <left style="hair"/>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style="thin"/>
      <right>
        <color indexed="63"/>
      </right>
      <top>
        <color indexed="63"/>
      </top>
      <bottom style="medium"/>
    </border>
    <border>
      <left style="dashed"/>
      <right>
        <color indexed="63"/>
      </right>
      <top style="medium"/>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medium"/>
      <top>
        <color indexed="63"/>
      </top>
      <bottom style="thin"/>
    </border>
    <border>
      <left style="dashed"/>
      <right>
        <color indexed="63"/>
      </right>
      <top style="thin"/>
      <bottom>
        <color indexed="63"/>
      </bottom>
    </border>
    <border>
      <left>
        <color indexed="63"/>
      </left>
      <right style="dashed"/>
      <top style="thin"/>
      <bottom>
        <color indexed="63"/>
      </bottom>
    </border>
    <border>
      <left>
        <color indexed="63"/>
      </left>
      <right style="dashed"/>
      <top>
        <color indexed="63"/>
      </top>
      <bottom>
        <color indexed="63"/>
      </bottom>
    </border>
    <border>
      <left style="dashed"/>
      <right>
        <color indexed="63"/>
      </right>
      <top>
        <color indexed="63"/>
      </top>
      <bottom style="medium"/>
    </border>
    <border>
      <left>
        <color indexed="63"/>
      </left>
      <right style="dashed"/>
      <top>
        <color indexed="63"/>
      </top>
      <bottom style="medium"/>
    </border>
    <border>
      <left>
        <color indexed="63"/>
      </left>
      <right style="medium"/>
      <top style="thin"/>
      <bottom>
        <color indexed="63"/>
      </bottom>
    </border>
    <border>
      <left style="thin"/>
      <right style="thin"/>
      <top style="thin"/>
      <bottom style="medium"/>
    </border>
    <border>
      <left style="medium"/>
      <right style="thin"/>
      <top style="thin"/>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medium"/>
      <right>
        <color indexed="63"/>
      </right>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color indexed="63"/>
      </left>
      <right style="medium"/>
      <top style="medium"/>
      <bottom style="dotted"/>
    </border>
    <border>
      <left>
        <color indexed="63"/>
      </left>
      <right style="medium"/>
      <top style="thin"/>
      <bottom style="mediu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style="medium"/>
      <right style="thin"/>
      <top style="thin"/>
      <bottom style="thin"/>
    </border>
    <border>
      <left style="hair">
        <color theme="0" tint="-0.3499799966812134"/>
      </left>
      <right style="hair">
        <color theme="0" tint="-0.3499799966812134"/>
      </right>
      <top style="hair">
        <color theme="0" tint="-0.3499799966812134"/>
      </top>
      <bottom style="hair">
        <color theme="0" tint="-0.3499799966812134"/>
      </bottom>
    </border>
    <border>
      <left style="thin"/>
      <right style="dashed"/>
      <top style="thin"/>
      <bottom style="thin"/>
    </border>
    <border>
      <left style="dashed"/>
      <right style="dashed"/>
      <top style="thin"/>
      <bottom style="thin"/>
    </border>
    <border>
      <left style="hair">
        <color theme="0" tint="-0.3499799966812134"/>
      </left>
      <right style="hair">
        <color theme="0" tint="-0.3499799966812134"/>
      </right>
      <top style="hair">
        <color theme="0" tint="-0.3499799966812134"/>
      </top>
      <bottom/>
    </border>
    <border>
      <left style="hair">
        <color theme="0" tint="-0.3499799966812134"/>
      </left>
      <right style="hair">
        <color theme="0" tint="-0.3499799966812134"/>
      </right>
      <top/>
      <bottom/>
    </border>
    <border>
      <left style="hair">
        <color theme="0" tint="-0.3499799966812134"/>
      </left>
      <right style="hair">
        <color theme="0" tint="-0.3499799966812134"/>
      </right>
      <top/>
      <bottom style="hair">
        <color theme="0" tint="-0.3499799966812134"/>
      </bottom>
    </border>
    <border>
      <left style="hair"/>
      <right>
        <color indexed="63"/>
      </right>
      <top style="hair"/>
      <bottom>
        <color indexed="63"/>
      </bottom>
    </border>
    <border>
      <left style="hair"/>
      <right>
        <color indexed="63"/>
      </right>
      <top>
        <color indexed="63"/>
      </top>
      <bottom style="hair"/>
    </border>
    <border>
      <left style="dashed"/>
      <right>
        <color indexed="63"/>
      </right>
      <top style="thin"/>
      <bottom style="thin"/>
    </border>
    <border>
      <left style="thin"/>
      <right>
        <color indexed="63"/>
      </right>
      <top style="medium"/>
      <bottom style="thin"/>
    </border>
    <border>
      <left>
        <color indexed="63"/>
      </left>
      <right style="dashed"/>
      <top style="thin"/>
      <bottom style="thin"/>
    </border>
    <border>
      <left>
        <color indexed="63"/>
      </left>
      <right style="medium"/>
      <top style="thin"/>
      <bottom style="thin"/>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medium"/>
      <right>
        <color indexed="63"/>
      </right>
      <top style="medium"/>
      <bottom style="medium"/>
    </border>
    <border>
      <left>
        <color indexed="63"/>
      </left>
      <right style="thin"/>
      <top style="medium"/>
      <bottom style="medium"/>
    </border>
    <border>
      <left>
        <color indexed="63"/>
      </left>
      <right style="medium"/>
      <top style="dashed"/>
      <bottom style="medium"/>
    </border>
    <border>
      <left style="thin">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medium">
        <color rgb="FFFF0000"/>
      </left>
      <right style="thin">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
      <left style="thin">
        <color rgb="FFFF0000"/>
      </left>
      <right style="thin">
        <color rgb="FFFF0000"/>
      </right>
      <top style="thin">
        <color rgb="FFFF0000"/>
      </top>
      <bottom style="medium">
        <color rgb="FFFF0000"/>
      </bottom>
    </border>
    <border>
      <left style="medium">
        <color rgb="FFFF0000"/>
      </left>
      <right style="thin">
        <color rgb="FFFF0000"/>
      </right>
      <top style="thin">
        <color rgb="FFFF0000"/>
      </top>
      <bottom style="medium">
        <color rgb="FFFF0000"/>
      </bottom>
    </border>
    <border>
      <left>
        <color indexed="63"/>
      </left>
      <right style="thin">
        <color rgb="FFFF0000"/>
      </right>
      <top style="medium"/>
      <bottom>
        <color indexed="63"/>
      </bottom>
    </border>
    <border>
      <left>
        <color indexed="63"/>
      </left>
      <right>
        <color indexed="63"/>
      </right>
      <top>
        <color indexed="63"/>
      </top>
      <bottom style="medium">
        <color rgb="FFFF0000"/>
      </bottom>
    </border>
    <border>
      <left>
        <color indexed="63"/>
      </left>
      <right style="thin">
        <color rgb="FFFF0000"/>
      </right>
      <top>
        <color indexed="63"/>
      </top>
      <bottom style="medium">
        <color rgb="FFFF0000"/>
      </bottom>
    </border>
    <border>
      <left style="thin">
        <color rgb="FFFF0000"/>
      </left>
      <right>
        <color indexed="63"/>
      </right>
      <top>
        <color indexed="63"/>
      </top>
      <bottom style="medium">
        <color rgb="FFFF0000"/>
      </bottom>
    </border>
    <border>
      <left style="medium">
        <color rgb="FFFF0000"/>
      </left>
      <right>
        <color indexed="63"/>
      </right>
      <top style="medium"/>
      <bottom>
        <color indexed="63"/>
      </bottom>
    </border>
    <border>
      <left style="medium">
        <color rgb="FFFF0000"/>
      </left>
      <right>
        <color indexed="63"/>
      </right>
      <top>
        <color indexed="63"/>
      </top>
      <bottom style="medium">
        <color rgb="FFFF0000"/>
      </bottom>
    </border>
    <border>
      <left style="thin">
        <color rgb="FFFF0000"/>
      </left>
      <right>
        <color indexed="63"/>
      </right>
      <top style="thin">
        <color rgb="FFFF0000"/>
      </top>
      <bottom style="medium">
        <color rgb="FFFF0000"/>
      </bottom>
    </border>
    <border>
      <left>
        <color indexed="63"/>
      </left>
      <right>
        <color indexed="63"/>
      </right>
      <top style="thin">
        <color rgb="FFFF0000"/>
      </top>
      <bottom style="medium">
        <color rgb="FFFF0000"/>
      </bottom>
    </border>
    <border>
      <left>
        <color indexed="63"/>
      </left>
      <right style="medium">
        <color rgb="FFFF0000"/>
      </right>
      <top style="thin">
        <color rgb="FFFF0000"/>
      </top>
      <bottom style="medium">
        <color rgb="FFFF0000"/>
      </bottom>
    </border>
    <border>
      <left>
        <color indexed="63"/>
      </left>
      <right style="medium">
        <color rgb="FFFF0000"/>
      </right>
      <top style="medium"/>
      <bottom>
        <color indexed="63"/>
      </bottom>
    </border>
    <border>
      <left>
        <color indexed="63"/>
      </left>
      <right style="medium">
        <color rgb="FFFF0000"/>
      </right>
      <top>
        <color indexed="63"/>
      </top>
      <bottom style="medium">
        <color rgb="FFFF0000"/>
      </bottom>
    </border>
    <border>
      <left style="thin">
        <color rgb="FFFF0000"/>
      </left>
      <right style="thin">
        <color rgb="FFFF0000"/>
      </right>
      <top style="medium">
        <color rgb="FFFF0000"/>
      </top>
      <bottom style="thin">
        <color rgb="FFFF0000"/>
      </bottom>
    </border>
    <border>
      <left style="thin">
        <color rgb="FFFF0000"/>
      </left>
      <right style="medium">
        <color rgb="FFFF0000"/>
      </right>
      <top style="medium">
        <color rgb="FFFF0000"/>
      </top>
      <bottom style="thin">
        <color rgb="FFFF0000"/>
      </bottom>
    </border>
    <border>
      <left style="thin"/>
      <right>
        <color indexed="63"/>
      </right>
      <top style="medium"/>
      <bottom style="medium"/>
    </border>
    <border>
      <left>
        <color indexed="63"/>
      </left>
      <right style="medium"/>
      <top style="medium"/>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color rgb="FFFF0000"/>
      </right>
      <top style="thin">
        <color rgb="FFFF0000"/>
      </top>
      <bottom style="thin">
        <color rgb="FFFF0000"/>
      </bottom>
    </border>
    <border>
      <left style="thin"/>
      <right style="thin"/>
      <top>
        <color indexed="63"/>
      </top>
      <bottom style="mediu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color indexed="63"/>
      </top>
      <bottom style="dashed"/>
    </border>
    <border>
      <left>
        <color indexed="63"/>
      </left>
      <right style="medium"/>
      <top style="dashed"/>
      <bottom style="dashed"/>
    </border>
    <border>
      <left>
        <color indexed="63"/>
      </left>
      <right style="medium"/>
      <top style="dashed"/>
      <bottom style="thin"/>
    </border>
    <border>
      <left style="thin"/>
      <right style="thin"/>
      <top style="medium"/>
      <bottom style="dashed"/>
    </border>
    <border>
      <left style="thin"/>
      <right style="medium"/>
      <top style="medium"/>
      <bottom style="dashed"/>
    </border>
    <border>
      <left>
        <color indexed="63"/>
      </left>
      <right style="medium"/>
      <top style="medium"/>
      <bottom style="dashed"/>
    </border>
    <border>
      <left>
        <color indexed="63"/>
      </left>
      <right style="medium"/>
      <top style="medium"/>
      <bottom style="thin"/>
    </border>
    <border>
      <left>
        <color indexed="63"/>
      </left>
      <right style="medium"/>
      <top style="thin"/>
      <bottom style="dashed"/>
    </border>
    <border>
      <left style="medium"/>
      <right style="thin"/>
      <top style="medium"/>
      <bottom style="thin"/>
    </border>
    <border>
      <left style="medium"/>
      <right style="thin"/>
      <top>
        <color indexed="63"/>
      </top>
      <bottom>
        <color indexed="63"/>
      </bottom>
    </border>
    <border>
      <left style="thin"/>
      <right style="thin"/>
      <top>
        <color indexed="63"/>
      </top>
      <bottom>
        <color indexed="63"/>
      </bottom>
    </border>
    <border>
      <left style="thin"/>
      <right style="thin"/>
      <top style="dashed"/>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left style="thin">
        <color rgb="FFFF0000"/>
      </left>
      <right>
        <color indexed="63"/>
      </right>
      <top style="medium"/>
      <bottom>
        <color indexed="63"/>
      </bottom>
    </border>
    <border>
      <left style="medium">
        <color rgb="FFFF0000"/>
      </left>
      <right style="thin">
        <color rgb="FFFF0000"/>
      </right>
      <top style="medium">
        <color rgb="FFFF0000"/>
      </top>
      <bottom style="thin">
        <color rgb="FFFF0000"/>
      </bottom>
    </border>
    <border>
      <left style="thin"/>
      <right style="medium"/>
      <top>
        <color indexed="63"/>
      </top>
      <bottom>
        <color indexed="63"/>
      </bottom>
    </border>
    <border>
      <left style="thin"/>
      <right style="thin"/>
      <top>
        <color indexed="63"/>
      </top>
      <bottom style="dash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style="medium"/>
      <top>
        <color indexed="63"/>
      </top>
      <bottom style="dashed"/>
    </border>
    <border>
      <left style="thin"/>
      <right style="medium"/>
      <top/>
      <bottom style="thin"/>
    </border>
    <border>
      <left style="thin"/>
      <right style="medium"/>
      <top style="thin"/>
      <bottom style="medium"/>
    </border>
    <border>
      <left style="thin"/>
      <right style="medium"/>
      <top style="dashed"/>
      <bottom style="medium"/>
    </border>
    <border>
      <left style="thin"/>
      <right style="thin"/>
      <top style="thin"/>
      <bottom style="dashed"/>
    </border>
    <border>
      <left style="thin"/>
      <right style="medium"/>
      <top style="thin"/>
      <bottom style="dashed"/>
    </border>
    <border>
      <left style="medium"/>
      <right style="thin"/>
      <top>
        <color indexed="63"/>
      </top>
      <bottom style="thin"/>
    </border>
    <border>
      <left style="thin"/>
      <right style="medium"/>
      <top style="thin"/>
      <bottom style="thin"/>
    </border>
    <border>
      <left style="thin"/>
      <right style="medium"/>
      <top>
        <color indexed="63"/>
      </top>
      <bottom style="medium"/>
    </border>
    <border>
      <left style="medium"/>
      <right style="thin"/>
      <top style="medium"/>
      <bottom style="medium"/>
    </border>
    <border>
      <left style="thin"/>
      <right style="thin"/>
      <top style="medium"/>
      <bottom style="mediu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medium"/>
      <top style="medium"/>
      <bottom style="medium"/>
    </border>
    <border>
      <left style="medium"/>
      <right style="thin"/>
      <top style="medium"/>
      <bottom/>
    </border>
    <border>
      <left style="thin"/>
      <right style="thin"/>
      <top style="medium"/>
      <bottom/>
    </border>
    <border>
      <left style="medium"/>
      <right style="thin"/>
      <top>
        <color indexed="63"/>
      </top>
      <bottom style="medium"/>
    </border>
    <border>
      <left style="thin"/>
      <right style="thin"/>
      <top style="medium"/>
      <bottom style="dotted"/>
    </border>
    <border>
      <left style="thin"/>
      <right style="medium"/>
      <top style="medium"/>
      <bottom style="dotted"/>
    </border>
    <border>
      <left style="thin"/>
      <right style="thin"/>
      <top style="dotted"/>
      <bottom style="dotted"/>
    </border>
    <border>
      <left style="thin"/>
      <right style="medium"/>
      <top style="dotted"/>
      <bottom style="dotted"/>
    </border>
    <border>
      <left>
        <color indexed="63"/>
      </left>
      <right style="medium"/>
      <top style="dotted"/>
      <bottom style="dotted"/>
    </border>
    <border>
      <left style="thin"/>
      <right style="thin"/>
      <top style="dotted"/>
      <bottom style="medium"/>
    </border>
    <border>
      <left style="thin"/>
      <right style="medium"/>
      <top style="dotted"/>
      <bottom style="medium"/>
    </border>
    <border>
      <left>
        <color indexed="63"/>
      </left>
      <right style="medium"/>
      <top style="dotted"/>
      <bottom style="medium"/>
    </border>
    <border>
      <left>
        <color indexed="63"/>
      </left>
      <right style="medium"/>
      <top>
        <color indexed="63"/>
      </top>
      <bottom style="dotted"/>
    </border>
    <border>
      <left style="thin"/>
      <right style="thin"/>
      <top style="thin"/>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70" fillId="32" borderId="0" applyNumberFormat="0" applyBorder="0" applyAlignment="0" applyProtection="0"/>
  </cellStyleXfs>
  <cellXfs count="1230">
    <xf numFmtId="0" fontId="0" fillId="0" borderId="0" xfId="0" applyAlignment="1">
      <alignment vertical="center"/>
    </xf>
    <xf numFmtId="0" fontId="0" fillId="0" borderId="0" xfId="0" applyBorder="1" applyAlignment="1">
      <alignment vertical="center"/>
    </xf>
    <xf numFmtId="0" fontId="0" fillId="0" borderId="0" xfId="0" applyAlignment="1" applyProtection="1">
      <alignment vertical="center"/>
      <protection/>
    </xf>
    <xf numFmtId="0" fontId="0" fillId="0" borderId="10" xfId="0" applyBorder="1" applyAlignment="1" applyProtection="1">
      <alignment vertical="center"/>
      <protection/>
    </xf>
    <xf numFmtId="0" fontId="0" fillId="0" borderId="0" xfId="0"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horizontal="center" vertical="center"/>
      <protection/>
    </xf>
    <xf numFmtId="0" fontId="0" fillId="0" borderId="12" xfId="0" applyBorder="1" applyAlignment="1" applyProtection="1">
      <alignment vertical="center"/>
      <protection/>
    </xf>
    <xf numFmtId="0" fontId="0" fillId="0" borderId="0" xfId="0" applyBorder="1" applyAlignment="1" applyProtection="1">
      <alignment horizontal="distributed" vertical="center"/>
      <protection/>
    </xf>
    <xf numFmtId="0" fontId="0" fillId="0" borderId="0" xfId="0" applyFill="1" applyAlignment="1" applyProtection="1">
      <alignment horizontal="center" vertical="center"/>
      <protection/>
    </xf>
    <xf numFmtId="0" fontId="3" fillId="0" borderId="10" xfId="0" applyFont="1" applyBorder="1" applyAlignment="1" applyProtection="1">
      <alignment vertical="center"/>
      <protection/>
    </xf>
    <xf numFmtId="0" fontId="3" fillId="0" borderId="13" xfId="0" applyFont="1" applyBorder="1" applyAlignment="1" applyProtection="1">
      <alignment vertical="center"/>
      <protection/>
    </xf>
    <xf numFmtId="0" fontId="0" fillId="0" borderId="14" xfId="0"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15" xfId="0" applyFont="1" applyBorder="1" applyAlignment="1" applyProtection="1">
      <alignment vertical="center"/>
      <protection/>
    </xf>
    <xf numFmtId="0" fontId="0" fillId="0" borderId="16" xfId="0" applyBorder="1" applyAlignment="1" applyProtection="1">
      <alignment vertical="center"/>
      <protection/>
    </xf>
    <xf numFmtId="0" fontId="3" fillId="0" borderId="11" xfId="0" applyFont="1" applyBorder="1" applyAlignment="1" applyProtection="1">
      <alignment vertical="center"/>
      <protection/>
    </xf>
    <xf numFmtId="0" fontId="0" fillId="0" borderId="11" xfId="0" applyBorder="1" applyAlignment="1" applyProtection="1">
      <alignment horizontal="distributed" vertical="center"/>
      <protection/>
    </xf>
    <xf numFmtId="0" fontId="3" fillId="0" borderId="17" xfId="0" applyFont="1" applyBorder="1" applyAlignment="1" applyProtection="1">
      <alignment vertical="center"/>
      <protection/>
    </xf>
    <xf numFmtId="0" fontId="7" fillId="0" borderId="0" xfId="0" applyFont="1" applyAlignment="1" applyProtection="1">
      <alignment vertical="center"/>
      <protection/>
    </xf>
    <xf numFmtId="0" fontId="0" fillId="0" borderId="0" xfId="0" applyFill="1" applyAlignment="1" applyProtection="1">
      <alignment vertical="center"/>
      <protection/>
    </xf>
    <xf numFmtId="0" fontId="6" fillId="0" borderId="0" xfId="0" applyFont="1" applyAlignment="1" applyProtection="1">
      <alignment vertical="center"/>
      <protection locked="0"/>
    </xf>
    <xf numFmtId="177" fontId="0" fillId="0" borderId="0" xfId="0" applyNumberFormat="1" applyFill="1" applyAlignment="1" applyProtection="1">
      <alignment horizontal="right" vertical="center"/>
      <protection/>
    </xf>
    <xf numFmtId="0" fontId="7"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3" fillId="0" borderId="10" xfId="0" applyFont="1" applyBorder="1" applyAlignment="1" applyProtection="1">
      <alignment horizontal="left" vertical="center"/>
      <protection/>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71" fillId="0" borderId="0" xfId="0" applyFont="1" applyAlignment="1">
      <alignment horizontal="center" vertical="center"/>
    </xf>
    <xf numFmtId="0" fontId="71" fillId="0" borderId="0" xfId="0" applyFont="1" applyAlignment="1">
      <alignment horizontal="center" vertical="center"/>
    </xf>
    <xf numFmtId="0" fontId="2" fillId="0" borderId="0" xfId="0" applyFont="1" applyFill="1" applyAlignment="1" applyProtection="1">
      <alignment horizontal="left" vertical="center"/>
      <protection/>
    </xf>
    <xf numFmtId="0" fontId="0" fillId="0" borderId="24" xfId="0" applyBorder="1" applyAlignment="1">
      <alignment horizontal="right" vertical="center"/>
    </xf>
    <xf numFmtId="0" fontId="0" fillId="0" borderId="24" xfId="0" applyBorder="1" applyAlignment="1">
      <alignment horizontal="center" vertical="center"/>
    </xf>
    <xf numFmtId="177" fontId="11" fillId="0" borderId="0" xfId="0" applyNumberFormat="1" applyFont="1" applyBorder="1" applyAlignment="1" applyProtection="1">
      <alignment horizontal="center" vertical="center"/>
      <protection/>
    </xf>
    <xf numFmtId="0" fontId="4"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11" fillId="0" borderId="0" xfId="0" applyFont="1" applyAlignment="1" applyProtection="1">
      <alignment vertical="center"/>
      <protection locked="0"/>
    </xf>
    <xf numFmtId="0" fontId="13" fillId="0" borderId="0" xfId="0" applyFont="1" applyAlignment="1" applyProtection="1">
      <alignment vertical="center"/>
      <protection locked="0"/>
    </xf>
    <xf numFmtId="0" fontId="14" fillId="0" borderId="0" xfId="0" applyFont="1" applyAlignment="1" applyProtection="1">
      <alignment horizontal="center" vertical="center"/>
      <protection locked="0"/>
    </xf>
    <xf numFmtId="0" fontId="15" fillId="0" borderId="0" xfId="0" applyFont="1" applyAlignment="1" applyProtection="1">
      <alignment vertical="center"/>
      <protection locked="0"/>
    </xf>
    <xf numFmtId="0" fontId="15" fillId="0" borderId="0" xfId="0" applyFont="1" applyAlignment="1" applyProtection="1">
      <alignment vertical="center"/>
      <protection locked="0"/>
    </xf>
    <xf numFmtId="0" fontId="72" fillId="0" borderId="0" xfId="0" applyFont="1" applyAlignment="1" applyProtection="1">
      <alignment vertical="center"/>
      <protection locked="0"/>
    </xf>
    <xf numFmtId="0" fontId="73" fillId="0" borderId="0" xfId="0" applyFont="1" applyAlignment="1" applyProtection="1">
      <alignment vertical="center"/>
      <protection locked="0"/>
    </xf>
    <xf numFmtId="0" fontId="74" fillId="0" borderId="0" xfId="0" applyFont="1" applyAlignment="1" applyProtection="1">
      <alignment vertical="center" wrapText="1"/>
      <protection locked="0"/>
    </xf>
    <xf numFmtId="0" fontId="4" fillId="0" borderId="0" xfId="0" applyFont="1" applyBorder="1" applyAlignment="1" applyProtection="1">
      <alignment horizontal="left" vertical="center" indent="1"/>
      <protection locked="0"/>
    </xf>
    <xf numFmtId="0" fontId="4" fillId="0" borderId="0" xfId="0" applyFont="1" applyFill="1" applyBorder="1" applyAlignment="1" applyProtection="1">
      <alignment horizontal="left" vertical="center" shrinkToFit="1"/>
      <protection/>
    </xf>
    <xf numFmtId="0" fontId="4" fillId="0" borderId="0" xfId="0" applyFont="1" applyFill="1" applyBorder="1" applyAlignment="1" applyProtection="1">
      <alignment vertical="center" shrinkToFit="1"/>
      <protection/>
    </xf>
    <xf numFmtId="177" fontId="11" fillId="0" borderId="0" xfId="0" applyNumberFormat="1" applyFont="1" applyFill="1" applyBorder="1" applyAlignment="1" applyProtection="1">
      <alignment horizontal="left" vertical="center"/>
      <protection/>
    </xf>
    <xf numFmtId="0" fontId="19" fillId="0" borderId="0" xfId="0" applyFont="1" applyFill="1" applyBorder="1" applyAlignment="1" applyProtection="1">
      <alignment vertical="center" shrinkToFit="1"/>
      <protection/>
    </xf>
    <xf numFmtId="177" fontId="72" fillId="0" borderId="0" xfId="0" applyNumberFormat="1" applyFont="1" applyBorder="1" applyAlignment="1" applyProtection="1">
      <alignment horizontal="center" vertical="center"/>
      <protection/>
    </xf>
    <xf numFmtId="0" fontId="75" fillId="0" borderId="0" xfId="0" applyFont="1" applyFill="1" applyBorder="1" applyAlignment="1" applyProtection="1">
      <alignment horizontal="left" vertical="center" shrinkToFit="1"/>
      <protection/>
    </xf>
    <xf numFmtId="177" fontId="6" fillId="0" borderId="0" xfId="0" applyNumberFormat="1" applyFont="1" applyBorder="1" applyAlignment="1" applyProtection="1">
      <alignment horizontal="center" vertical="center"/>
      <protection/>
    </xf>
    <xf numFmtId="177" fontId="72"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Border="1" applyAlignment="1" applyProtection="1">
      <alignment vertical="center"/>
      <protection/>
    </xf>
    <xf numFmtId="177" fontId="11" fillId="0" borderId="0" xfId="0" applyNumberFormat="1" applyFont="1" applyAlignment="1" applyProtection="1">
      <alignment horizontal="right" vertical="center"/>
      <protection/>
    </xf>
    <xf numFmtId="177" fontId="11" fillId="0" borderId="0" xfId="0" applyNumberFormat="1" applyFont="1" applyAlignment="1" applyProtection="1">
      <alignment vertical="center"/>
      <protection/>
    </xf>
    <xf numFmtId="0" fontId="11" fillId="0" borderId="26" xfId="0" applyFont="1" applyBorder="1" applyAlignment="1" applyProtection="1">
      <alignment horizontal="center" vertical="center"/>
      <protection/>
    </xf>
    <xf numFmtId="0" fontId="11" fillId="0" borderId="26" xfId="0" applyFont="1" applyBorder="1" applyAlignment="1" applyProtection="1">
      <alignment vertical="center"/>
      <protection/>
    </xf>
    <xf numFmtId="0" fontId="11" fillId="0" borderId="0" xfId="0" applyFont="1" applyAlignment="1" applyProtection="1">
      <alignment horizontal="center" vertical="center"/>
      <protection/>
    </xf>
    <xf numFmtId="0" fontId="11" fillId="0" borderId="12" xfId="0" applyFont="1" applyBorder="1" applyAlignment="1" applyProtection="1">
      <alignment vertical="center"/>
      <protection/>
    </xf>
    <xf numFmtId="0" fontId="11" fillId="0" borderId="10" xfId="0" applyFont="1" applyBorder="1" applyAlignment="1" applyProtection="1">
      <alignment vertical="center"/>
      <protection/>
    </xf>
    <xf numFmtId="0" fontId="4" fillId="0" borderId="10" xfId="0" applyFont="1" applyBorder="1" applyAlignment="1" applyProtection="1">
      <alignment horizontal="left" vertical="center"/>
      <protection/>
    </xf>
    <xf numFmtId="0" fontId="4" fillId="0" borderId="10" xfId="0" applyFont="1" applyBorder="1" applyAlignment="1" applyProtection="1">
      <alignment vertical="center"/>
      <protection/>
    </xf>
    <xf numFmtId="0" fontId="4" fillId="0" borderId="13" xfId="0" applyFont="1" applyBorder="1" applyAlignment="1" applyProtection="1">
      <alignment vertical="center"/>
      <protection/>
    </xf>
    <xf numFmtId="0" fontId="11" fillId="0" borderId="14"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5" xfId="0" applyFont="1" applyBorder="1" applyAlignment="1" applyProtection="1">
      <alignment vertical="center"/>
      <protection/>
    </xf>
    <xf numFmtId="0" fontId="11" fillId="0" borderId="16" xfId="0" applyFont="1" applyBorder="1" applyAlignment="1" applyProtection="1">
      <alignment vertical="center"/>
      <protection/>
    </xf>
    <xf numFmtId="0" fontId="4" fillId="0" borderId="11" xfId="0" applyFont="1" applyBorder="1" applyAlignment="1" applyProtection="1">
      <alignment vertical="center"/>
      <protection/>
    </xf>
    <xf numFmtId="0" fontId="11" fillId="0" borderId="11" xfId="0" applyFont="1" applyBorder="1" applyAlignment="1" applyProtection="1">
      <alignment vertical="center"/>
      <protection/>
    </xf>
    <xf numFmtId="0" fontId="11" fillId="0" borderId="11" xfId="0" applyFont="1" applyBorder="1" applyAlignment="1" applyProtection="1">
      <alignment horizontal="distributed" vertical="center"/>
      <protection/>
    </xf>
    <xf numFmtId="0" fontId="4" fillId="0" borderId="17" xfId="0" applyFont="1" applyBorder="1" applyAlignment="1" applyProtection="1">
      <alignment vertical="center"/>
      <protection/>
    </xf>
    <xf numFmtId="0" fontId="11" fillId="0" borderId="0" xfId="0" applyFont="1" applyBorder="1" applyAlignment="1" applyProtection="1">
      <alignment horizontal="distributed" vertical="center"/>
      <protection/>
    </xf>
    <xf numFmtId="0" fontId="10" fillId="0" borderId="0"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center" vertical="center"/>
      <protection/>
    </xf>
    <xf numFmtId="0" fontId="11" fillId="0" borderId="0" xfId="0" applyFont="1" applyAlignment="1" applyProtection="1">
      <alignment horizontal="center" vertical="center"/>
      <protection locked="0"/>
    </xf>
    <xf numFmtId="0" fontId="0" fillId="0" borderId="11" xfId="0" applyBorder="1" applyAlignment="1" applyProtection="1">
      <alignment horizontal="left" vertical="center" shrinkToFit="1"/>
      <protection/>
    </xf>
    <xf numFmtId="0" fontId="11" fillId="0" borderId="11" xfId="0" applyFont="1" applyBorder="1" applyAlignment="1" applyProtection="1">
      <alignment horizontal="left" vertical="center" shrinkToFit="1"/>
      <protection/>
    </xf>
    <xf numFmtId="0" fontId="0" fillId="0" borderId="0" xfId="0" applyFill="1" applyBorder="1" applyAlignment="1" applyProtection="1">
      <alignment horizontal="center" vertical="center"/>
      <protection/>
    </xf>
    <xf numFmtId="177" fontId="0" fillId="0" borderId="0" xfId="0" applyNumberFormat="1" applyFill="1" applyBorder="1" applyAlignment="1" applyProtection="1">
      <alignment horizontal="right" vertical="center"/>
      <protection/>
    </xf>
    <xf numFmtId="0" fontId="0" fillId="0" borderId="0" xfId="0" applyFill="1" applyBorder="1" applyAlignment="1" applyProtection="1">
      <alignment vertical="center"/>
      <protection/>
    </xf>
    <xf numFmtId="177" fontId="72" fillId="0" borderId="0" xfId="0" applyNumberFormat="1" applyFont="1" applyFill="1" applyBorder="1" applyAlignment="1" applyProtection="1">
      <alignment horizontal="center" vertical="center"/>
      <protection/>
    </xf>
    <xf numFmtId="0" fontId="76" fillId="0" borderId="0" xfId="0" applyFont="1" applyAlignment="1" applyProtection="1">
      <alignment vertical="center"/>
      <protection locked="0"/>
    </xf>
    <xf numFmtId="0" fontId="72" fillId="0" borderId="0" xfId="0"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19" xfId="0" applyFont="1" applyBorder="1" applyAlignment="1" applyProtection="1">
      <alignment horizontal="center" vertical="center" wrapText="1"/>
      <protection locked="0"/>
    </xf>
    <xf numFmtId="0" fontId="11" fillId="0" borderId="27" xfId="0" applyFont="1" applyBorder="1" applyAlignment="1" applyProtection="1">
      <alignment vertical="center" wrapText="1"/>
      <protection locked="0"/>
    </xf>
    <xf numFmtId="0" fontId="11" fillId="0" borderId="18" xfId="0" applyFont="1" applyBorder="1" applyAlignment="1" applyProtection="1">
      <alignment horizontal="center"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21"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22" xfId="0" applyFont="1" applyBorder="1" applyAlignment="1" applyProtection="1">
      <alignment vertical="center"/>
      <protection locked="0"/>
    </xf>
    <xf numFmtId="0" fontId="11" fillId="0" borderId="23" xfId="0" applyFont="1" applyBorder="1" applyAlignment="1" applyProtection="1">
      <alignment vertical="center"/>
      <protection locked="0"/>
    </xf>
    <xf numFmtId="0" fontId="11" fillId="0" borderId="24" xfId="0" applyFont="1" applyBorder="1" applyAlignment="1" applyProtection="1">
      <alignment vertical="center"/>
      <protection locked="0"/>
    </xf>
    <xf numFmtId="0" fontId="11" fillId="0" borderId="25"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6" fillId="0" borderId="30" xfId="0" applyFont="1" applyBorder="1" applyAlignment="1" applyProtection="1">
      <alignment vertical="center"/>
      <protection locked="0"/>
    </xf>
    <xf numFmtId="0" fontId="0" fillId="28" borderId="31" xfId="0" applyFill="1" applyBorder="1" applyAlignment="1" applyProtection="1">
      <alignment horizontal="center" vertical="center"/>
      <protection locked="0"/>
    </xf>
    <xf numFmtId="0" fontId="0" fillId="28" borderId="32" xfId="0" applyFill="1" applyBorder="1" applyAlignment="1" applyProtection="1">
      <alignment horizontal="center" vertical="center"/>
      <protection locked="0"/>
    </xf>
    <xf numFmtId="0" fontId="4" fillId="0" borderId="11" xfId="0" applyFont="1" applyBorder="1" applyAlignment="1" applyProtection="1">
      <alignment horizontal="center" vertical="center"/>
      <protection/>
    </xf>
    <xf numFmtId="0" fontId="4" fillId="0" borderId="11" xfId="0" applyFont="1" applyBorder="1" applyAlignment="1" applyProtection="1">
      <alignment horizontal="left" vertical="center" shrinkToFit="1"/>
      <protection/>
    </xf>
    <xf numFmtId="0" fontId="4" fillId="0" borderId="11" xfId="0" applyFont="1" applyBorder="1" applyAlignment="1" applyProtection="1">
      <alignment horizontal="center" vertical="top" shrinkToFit="1"/>
      <protection/>
    </xf>
    <xf numFmtId="0" fontId="4" fillId="0" borderId="0" xfId="0" applyFont="1" applyBorder="1" applyAlignment="1" applyProtection="1">
      <alignment vertical="center" shrinkToFit="1"/>
      <protection/>
    </xf>
    <xf numFmtId="0" fontId="4" fillId="0" borderId="0" xfId="0" applyFont="1" applyBorder="1" applyAlignment="1" applyProtection="1">
      <alignment vertical="top" shrinkToFit="1"/>
      <protection/>
    </xf>
    <xf numFmtId="0" fontId="11" fillId="0" borderId="33" xfId="0" applyFont="1" applyBorder="1" applyAlignment="1" applyProtection="1">
      <alignment vertical="center"/>
      <protection/>
    </xf>
    <xf numFmtId="0" fontId="11" fillId="0" borderId="33" xfId="0" applyFont="1" applyBorder="1" applyAlignment="1" applyProtection="1">
      <alignment vertical="center"/>
      <protection/>
    </xf>
    <xf numFmtId="0" fontId="3" fillId="0" borderId="11" xfId="0" applyFont="1" applyBorder="1" applyAlignment="1" applyProtection="1">
      <alignment horizontal="center" vertical="center"/>
      <protection/>
    </xf>
    <xf numFmtId="0" fontId="3" fillId="0" borderId="11" xfId="0" applyFont="1" applyBorder="1" applyAlignment="1" applyProtection="1">
      <alignment horizontal="left" vertical="center" shrinkToFit="1"/>
      <protection/>
    </xf>
    <xf numFmtId="0" fontId="3" fillId="0" borderId="11" xfId="0" applyFont="1" applyBorder="1" applyAlignment="1" applyProtection="1">
      <alignment horizontal="center" vertical="top" shrinkToFit="1"/>
      <protection/>
    </xf>
    <xf numFmtId="0" fontId="3" fillId="0" borderId="0" xfId="0" applyFont="1" applyBorder="1" applyAlignment="1" applyProtection="1">
      <alignment vertical="center" shrinkToFit="1"/>
      <protection/>
    </xf>
    <xf numFmtId="0" fontId="3" fillId="0" borderId="0" xfId="0" applyFont="1" applyBorder="1" applyAlignment="1" applyProtection="1">
      <alignment vertical="top" shrinkToFit="1"/>
      <protection/>
    </xf>
    <xf numFmtId="0" fontId="11" fillId="0" borderId="34" xfId="0" applyFont="1" applyFill="1" applyBorder="1" applyAlignment="1" applyProtection="1">
      <alignment vertical="center"/>
      <protection/>
    </xf>
    <xf numFmtId="0" fontId="4" fillId="0" borderId="34" xfId="0" applyFont="1" applyFill="1" applyBorder="1" applyAlignment="1" applyProtection="1">
      <alignment vertical="top" wrapText="1" shrinkToFit="1"/>
      <protection/>
    </xf>
    <xf numFmtId="0" fontId="4" fillId="0" borderId="15" xfId="0" applyFont="1" applyBorder="1" applyAlignment="1" applyProtection="1">
      <alignment vertical="top" shrinkToFit="1"/>
      <protection/>
    </xf>
    <xf numFmtId="0" fontId="4" fillId="0" borderId="17" xfId="0" applyFont="1" applyBorder="1" applyAlignment="1" applyProtection="1">
      <alignment horizontal="center" vertical="top" shrinkToFit="1"/>
      <protection/>
    </xf>
    <xf numFmtId="0" fontId="4" fillId="0" borderId="14" xfId="0" applyFont="1" applyBorder="1" applyAlignment="1" applyProtection="1">
      <alignment vertical="center"/>
      <protection/>
    </xf>
    <xf numFmtId="0" fontId="11" fillId="0" borderId="14" xfId="0" applyFont="1" applyFill="1" applyBorder="1" applyAlignment="1" applyProtection="1">
      <alignment vertical="center"/>
      <protection/>
    </xf>
    <xf numFmtId="0" fontId="4" fillId="0" borderId="14" xfId="0" applyFont="1" applyFill="1" applyBorder="1" applyAlignment="1" applyProtection="1">
      <alignment vertical="top" wrapText="1" shrinkToFit="1"/>
      <protection/>
    </xf>
    <xf numFmtId="0" fontId="4" fillId="0" borderId="14" xfId="0" applyFont="1" applyBorder="1" applyAlignment="1" applyProtection="1">
      <alignment vertical="top" shrinkToFit="1"/>
      <protection/>
    </xf>
    <xf numFmtId="0" fontId="4" fillId="0" borderId="14" xfId="0" applyFont="1" applyBorder="1" applyAlignment="1" applyProtection="1">
      <alignment horizontal="center" vertical="top" shrinkToFit="1"/>
      <protection/>
    </xf>
    <xf numFmtId="0" fontId="4" fillId="10" borderId="32" xfId="60" applyFont="1" applyFill="1" applyBorder="1" applyAlignment="1" applyProtection="1">
      <alignment horizontal="center" vertical="center"/>
      <protection locked="0"/>
    </xf>
    <xf numFmtId="0" fontId="11" fillId="28" borderId="35" xfId="0" applyFont="1" applyFill="1" applyBorder="1" applyAlignment="1" applyProtection="1">
      <alignment horizontal="center" vertical="center"/>
      <protection locked="0"/>
    </xf>
    <xf numFmtId="0" fontId="11" fillId="28" borderId="36" xfId="0" applyFont="1" applyFill="1" applyBorder="1" applyAlignment="1" applyProtection="1">
      <alignment horizontal="center" vertical="center"/>
      <protection locked="0"/>
    </xf>
    <xf numFmtId="0" fontId="11" fillId="28" borderId="37" xfId="0" applyFont="1" applyFill="1" applyBorder="1" applyAlignment="1" applyProtection="1">
      <alignment horizontal="center" vertical="center"/>
      <protection locked="0"/>
    </xf>
    <xf numFmtId="0" fontId="4" fillId="0" borderId="0" xfId="60" applyFont="1" applyBorder="1" applyAlignment="1" applyProtection="1">
      <alignment vertical="center" wrapText="1"/>
      <protection locked="0"/>
    </xf>
    <xf numFmtId="0" fontId="4" fillId="0" borderId="21" xfId="60" applyFont="1" applyBorder="1" applyAlignment="1" applyProtection="1">
      <alignment vertical="center" wrapText="1"/>
      <protection locked="0"/>
    </xf>
    <xf numFmtId="0" fontId="4" fillId="0" borderId="21" xfId="60" applyFont="1" applyBorder="1" applyAlignment="1" applyProtection="1">
      <alignment vertical="center"/>
      <protection locked="0"/>
    </xf>
    <xf numFmtId="0" fontId="4" fillId="0" borderId="0" xfId="60" applyFont="1" applyBorder="1" applyAlignment="1" applyProtection="1">
      <alignment vertical="center"/>
      <protection locked="0"/>
    </xf>
    <xf numFmtId="0" fontId="10" fillId="0" borderId="0" xfId="0" applyFont="1" applyAlignment="1" applyProtection="1">
      <alignment vertical="center"/>
      <protection/>
    </xf>
    <xf numFmtId="0" fontId="25" fillId="0" borderId="0" xfId="0" applyFont="1" applyBorder="1" applyAlignment="1" applyProtection="1">
      <alignment vertical="center"/>
      <protection locked="0"/>
    </xf>
    <xf numFmtId="0" fontId="25" fillId="0" borderId="38" xfId="0" applyFont="1" applyBorder="1" applyAlignment="1" applyProtection="1">
      <alignment vertical="center"/>
      <protection locked="0"/>
    </xf>
    <xf numFmtId="0" fontId="25" fillId="0" borderId="39" xfId="0" applyFont="1" applyBorder="1" applyAlignment="1" applyProtection="1">
      <alignment vertical="center"/>
      <protection locked="0"/>
    </xf>
    <xf numFmtId="0" fontId="25" fillId="0" borderId="40" xfId="0" applyFont="1" applyBorder="1" applyAlignment="1" applyProtection="1">
      <alignment horizontal="left" vertical="center" indent="1"/>
      <protection locked="0"/>
    </xf>
    <xf numFmtId="0" fontId="25" fillId="0" borderId="41" xfId="0" applyFont="1" applyBorder="1" applyAlignment="1" applyProtection="1">
      <alignment horizontal="left" vertical="center" indent="1"/>
      <protection locked="0"/>
    </xf>
    <xf numFmtId="0" fontId="9" fillId="0" borderId="0" xfId="0" applyFont="1" applyAlignment="1">
      <alignment vertical="center"/>
    </xf>
    <xf numFmtId="0" fontId="11" fillId="0" borderId="0" xfId="0" applyFont="1" applyAlignment="1" applyProtection="1">
      <alignment horizontal="left" vertical="center"/>
      <protection locked="0"/>
    </xf>
    <xf numFmtId="0" fontId="9" fillId="0" borderId="0" xfId="0" applyFont="1" applyBorder="1" applyAlignment="1" applyProtection="1">
      <alignment vertical="center"/>
      <protection/>
    </xf>
    <xf numFmtId="0" fontId="9" fillId="0" borderId="0" xfId="0" applyFont="1" applyAlignment="1" applyProtection="1">
      <alignment vertical="center"/>
      <protection/>
    </xf>
    <xf numFmtId="0" fontId="11" fillId="0" borderId="0" xfId="0" applyFont="1" applyBorder="1" applyAlignment="1" applyProtection="1">
      <alignment vertical="center"/>
      <protection/>
    </xf>
    <xf numFmtId="0" fontId="11" fillId="0" borderId="18" xfId="0" applyFont="1" applyFill="1" applyBorder="1" applyAlignment="1" applyProtection="1">
      <alignment vertical="center"/>
      <protection locked="0"/>
    </xf>
    <xf numFmtId="0" fontId="11" fillId="0" borderId="19" xfId="0" applyFont="1" applyFill="1" applyBorder="1" applyAlignment="1" applyProtection="1">
      <alignment vertical="center"/>
      <protection locked="0"/>
    </xf>
    <xf numFmtId="0" fontId="11" fillId="0" borderId="23" xfId="0" applyFont="1" applyFill="1" applyBorder="1" applyAlignment="1" applyProtection="1">
      <alignment vertical="center"/>
      <protection locked="0"/>
    </xf>
    <xf numFmtId="0" fontId="11" fillId="0" borderId="24" xfId="0" applyFont="1" applyFill="1" applyBorder="1" applyAlignment="1" applyProtection="1">
      <alignment vertical="center"/>
      <protection locked="0"/>
    </xf>
    <xf numFmtId="0" fontId="11" fillId="0" borderId="42" xfId="0" applyFont="1" applyFill="1" applyBorder="1" applyAlignment="1" applyProtection="1">
      <alignment vertical="center"/>
      <protection locked="0"/>
    </xf>
    <xf numFmtId="0" fontId="11" fillId="0" borderId="43" xfId="0" applyFont="1" applyFill="1" applyBorder="1" applyAlignment="1" applyProtection="1">
      <alignment vertical="center"/>
      <protection locked="0"/>
    </xf>
    <xf numFmtId="0" fontId="15" fillId="0" borderId="43" xfId="0" applyFont="1" applyBorder="1" applyAlignment="1" applyProtection="1">
      <alignment vertical="center"/>
      <protection locked="0"/>
    </xf>
    <xf numFmtId="0" fontId="11" fillId="0" borderId="44" xfId="0" applyFont="1" applyFill="1" applyBorder="1" applyAlignment="1" applyProtection="1">
      <alignment vertical="center"/>
      <protection locked="0"/>
    </xf>
    <xf numFmtId="0" fontId="15" fillId="28" borderId="43" xfId="0" applyFont="1" applyFill="1" applyBorder="1" applyAlignment="1" applyProtection="1">
      <alignment vertical="center"/>
      <protection locked="0"/>
    </xf>
    <xf numFmtId="0" fontId="11" fillId="0" borderId="11" xfId="0" applyFont="1" applyBorder="1" applyAlignment="1" applyProtection="1">
      <alignment vertical="center"/>
      <protection locked="0"/>
    </xf>
    <xf numFmtId="0" fontId="15" fillId="0" borderId="27" xfId="0" applyFont="1" applyBorder="1" applyAlignment="1" applyProtection="1">
      <alignment vertical="center"/>
      <protection locked="0"/>
    </xf>
    <xf numFmtId="0" fontId="15" fillId="0" borderId="45" xfId="0" applyFont="1" applyBorder="1" applyAlignment="1" applyProtection="1">
      <alignment vertical="center"/>
      <protection locked="0"/>
    </xf>
    <xf numFmtId="0" fontId="15" fillId="28" borderId="45" xfId="0" applyFont="1" applyFill="1" applyBorder="1" applyAlignment="1" applyProtection="1">
      <alignment vertical="center"/>
      <protection locked="0"/>
    </xf>
    <xf numFmtId="0" fontId="11" fillId="0" borderId="45" xfId="0" applyFont="1" applyFill="1" applyBorder="1" applyAlignment="1" applyProtection="1">
      <alignment vertical="center"/>
      <protection locked="0"/>
    </xf>
    <xf numFmtId="0" fontId="11" fillId="0" borderId="46" xfId="0" applyFont="1" applyFill="1" applyBorder="1" applyAlignment="1" applyProtection="1">
      <alignment vertical="center"/>
      <protection locked="0"/>
    </xf>
    <xf numFmtId="0" fontId="4" fillId="28" borderId="21" xfId="0" applyFont="1" applyFill="1" applyBorder="1" applyAlignment="1" applyProtection="1">
      <alignment horizontal="center" vertical="center" shrinkToFit="1"/>
      <protection locked="0"/>
    </xf>
    <xf numFmtId="0" fontId="4" fillId="28" borderId="0" xfId="0" applyFont="1" applyFill="1" applyBorder="1" applyAlignment="1" applyProtection="1">
      <alignment horizontal="center" vertical="center" shrinkToFit="1"/>
      <protection locked="0"/>
    </xf>
    <xf numFmtId="0" fontId="4" fillId="28" borderId="22" xfId="0" applyFont="1" applyFill="1" applyBorder="1" applyAlignment="1" applyProtection="1">
      <alignment horizontal="center" vertical="center" shrinkToFit="1"/>
      <protection locked="0"/>
    </xf>
    <xf numFmtId="0" fontId="77" fillId="0" borderId="0" xfId="0" applyFont="1" applyAlignment="1" applyProtection="1">
      <alignment vertical="center"/>
      <protection locked="0"/>
    </xf>
    <xf numFmtId="0" fontId="77" fillId="0" borderId="0" xfId="0" applyFont="1" applyAlignment="1" applyProtection="1">
      <alignment horizontal="center" vertical="center"/>
      <protection locked="0"/>
    </xf>
    <xf numFmtId="40" fontId="77" fillId="0" borderId="0" xfId="48" applyNumberFormat="1" applyFont="1" applyAlignment="1" applyProtection="1">
      <alignment vertical="center"/>
      <protection locked="0"/>
    </xf>
    <xf numFmtId="196" fontId="77" fillId="0" borderId="0" xfId="48" applyNumberFormat="1" applyFont="1" applyAlignment="1" applyProtection="1">
      <alignment horizontal="center" vertical="center"/>
      <protection locked="0"/>
    </xf>
    <xf numFmtId="196" fontId="77" fillId="0" borderId="0" xfId="48" applyNumberFormat="1" applyFont="1" applyAlignment="1" applyProtection="1">
      <alignment vertical="center"/>
      <protection locked="0"/>
    </xf>
    <xf numFmtId="0" fontId="25" fillId="0" borderId="0" xfId="0" applyFont="1" applyFill="1" applyBorder="1" applyAlignment="1" applyProtection="1">
      <alignment vertical="center"/>
      <protection locked="0"/>
    </xf>
    <xf numFmtId="0" fontId="25" fillId="0" borderId="28" xfId="0" applyFont="1" applyBorder="1" applyAlignment="1" applyProtection="1">
      <alignment vertical="center"/>
      <protection locked="0"/>
    </xf>
    <xf numFmtId="0" fontId="25" fillId="0" borderId="30" xfId="0" applyFont="1" applyBorder="1" applyAlignment="1" applyProtection="1">
      <alignment vertical="center"/>
      <protection locked="0"/>
    </xf>
    <xf numFmtId="0" fontId="25" fillId="0" borderId="30" xfId="0" applyFont="1" applyBorder="1" applyAlignment="1" applyProtection="1">
      <alignment vertical="center"/>
      <protection locked="0"/>
    </xf>
    <xf numFmtId="0" fontId="25" fillId="0" borderId="30" xfId="0" applyFont="1" applyBorder="1" applyAlignment="1" applyProtection="1">
      <alignment horizontal="left" vertical="center" indent="1"/>
      <protection locked="0"/>
    </xf>
    <xf numFmtId="0" fontId="4" fillId="0" borderId="0" xfId="0" applyFont="1" applyAlignment="1" applyProtection="1">
      <alignment vertical="center" wrapText="1"/>
      <protection locked="0"/>
    </xf>
    <xf numFmtId="0" fontId="11" fillId="0" borderId="47" xfId="0" applyFont="1" applyFill="1" applyBorder="1" applyAlignment="1" applyProtection="1">
      <alignment horizontal="center"/>
      <protection locked="0"/>
    </xf>
    <xf numFmtId="0" fontId="11" fillId="0" borderId="10" xfId="0" applyFont="1" applyFill="1" applyBorder="1" applyAlignment="1" applyProtection="1">
      <alignment horizontal="center"/>
      <protection locked="0"/>
    </xf>
    <xf numFmtId="0" fontId="11" fillId="0" borderId="21" xfId="0" applyFont="1" applyFill="1" applyBorder="1" applyAlignment="1" applyProtection="1">
      <alignment horizontal="left"/>
      <protection locked="0"/>
    </xf>
    <xf numFmtId="0" fontId="11" fillId="0" borderId="0" xfId="0" applyFont="1" applyFill="1" applyBorder="1" applyAlignment="1" applyProtection="1">
      <alignment horizontal="left"/>
      <protection locked="0"/>
    </xf>
    <xf numFmtId="0" fontId="11" fillId="0" borderId="21" xfId="0" applyFont="1" applyFill="1" applyBorder="1" applyAlignment="1" applyProtection="1">
      <alignment horizontal="left" vertical="top"/>
      <protection locked="0"/>
    </xf>
    <xf numFmtId="0" fontId="11" fillId="0" borderId="0" xfId="0" applyFont="1" applyFill="1" applyBorder="1" applyAlignment="1" applyProtection="1">
      <alignment horizontal="left" vertical="top"/>
      <protection locked="0"/>
    </xf>
    <xf numFmtId="0" fontId="11" fillId="0" borderId="48" xfId="0" applyFont="1" applyFill="1" applyBorder="1" applyAlignment="1" applyProtection="1">
      <alignment horizontal="left" vertical="top"/>
      <protection locked="0"/>
    </xf>
    <xf numFmtId="0" fontId="11" fillId="0" borderId="11" xfId="0" applyFont="1" applyFill="1" applyBorder="1" applyAlignment="1" applyProtection="1">
      <alignment horizontal="left" vertical="top"/>
      <protection locked="0"/>
    </xf>
    <xf numFmtId="0" fontId="4" fillId="0" borderId="4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5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11" fillId="28" borderId="49" xfId="0" applyFont="1" applyFill="1" applyBorder="1" applyAlignment="1" applyProtection="1">
      <alignment horizontal="center" vertical="center"/>
      <protection locked="0"/>
    </xf>
    <xf numFmtId="0" fontId="11" fillId="28" borderId="10" xfId="0" applyFont="1" applyFill="1" applyBorder="1" applyAlignment="1" applyProtection="1">
      <alignment horizontal="center" vertical="center"/>
      <protection locked="0"/>
    </xf>
    <xf numFmtId="0" fontId="11" fillId="28" borderId="13" xfId="0" applyFont="1" applyFill="1" applyBorder="1" applyAlignment="1" applyProtection="1">
      <alignment horizontal="center" vertical="center"/>
      <protection locked="0"/>
    </xf>
    <xf numFmtId="0" fontId="11" fillId="28" borderId="50" xfId="0" applyFont="1" applyFill="1" applyBorder="1" applyAlignment="1" applyProtection="1">
      <alignment horizontal="center" vertical="center"/>
      <protection locked="0"/>
    </xf>
    <xf numFmtId="0" fontId="11" fillId="28" borderId="0" xfId="0" applyFont="1" applyFill="1" applyBorder="1" applyAlignment="1" applyProtection="1">
      <alignment horizontal="center" vertical="center"/>
      <protection locked="0"/>
    </xf>
    <xf numFmtId="0" fontId="11" fillId="28" borderId="15" xfId="0" applyFont="1" applyFill="1" applyBorder="1" applyAlignment="1" applyProtection="1">
      <alignment horizontal="center" vertical="center"/>
      <protection locked="0"/>
    </xf>
    <xf numFmtId="0" fontId="11" fillId="28" borderId="51" xfId="0" applyFont="1" applyFill="1" applyBorder="1" applyAlignment="1" applyProtection="1">
      <alignment horizontal="center" vertical="center"/>
      <protection locked="0"/>
    </xf>
    <xf numFmtId="0" fontId="11" fillId="28" borderId="24" xfId="0" applyFont="1" applyFill="1" applyBorder="1" applyAlignment="1" applyProtection="1">
      <alignment horizontal="center" vertical="center"/>
      <protection locked="0"/>
    </xf>
    <xf numFmtId="0" fontId="11" fillId="28" borderId="52" xfId="0" applyFont="1" applyFill="1" applyBorder="1" applyAlignment="1" applyProtection="1">
      <alignment horizontal="center" vertical="center"/>
      <protection locked="0"/>
    </xf>
    <xf numFmtId="0" fontId="4" fillId="0" borderId="53"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54"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0" fontId="4" fillId="0" borderId="56"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57" xfId="0" applyFont="1" applyFill="1" applyBorder="1" applyAlignment="1" applyProtection="1">
      <alignment horizontal="center" vertical="center"/>
      <protection locked="0"/>
    </xf>
    <xf numFmtId="0" fontId="11" fillId="28" borderId="53" xfId="0" applyFont="1" applyFill="1" applyBorder="1" applyAlignment="1" applyProtection="1">
      <alignment horizontal="center" vertical="center"/>
      <protection locked="0"/>
    </xf>
    <xf numFmtId="0" fontId="11" fillId="28" borderId="19" xfId="0" applyFont="1" applyFill="1" applyBorder="1" applyAlignment="1" applyProtection="1">
      <alignment horizontal="center" vertical="center"/>
      <protection locked="0"/>
    </xf>
    <xf numFmtId="0" fontId="11" fillId="28" borderId="58" xfId="0" applyFont="1" applyFill="1" applyBorder="1" applyAlignment="1" applyProtection="1">
      <alignment horizontal="center" vertical="center"/>
      <protection locked="0"/>
    </xf>
    <xf numFmtId="0" fontId="11" fillId="28" borderId="56" xfId="0" applyFont="1" applyFill="1" applyBorder="1" applyAlignment="1" applyProtection="1">
      <alignment horizontal="center" vertical="center"/>
      <protection locked="0"/>
    </xf>
    <xf numFmtId="0" fontId="11" fillId="28" borderId="11" xfId="0" applyFont="1" applyFill="1" applyBorder="1" applyAlignment="1" applyProtection="1">
      <alignment horizontal="center" vertical="center"/>
      <protection locked="0"/>
    </xf>
    <xf numFmtId="0" fontId="11" fillId="28" borderId="17" xfId="0" applyFont="1" applyFill="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25" xfId="0" applyNumberFormat="1" applyFont="1" applyBorder="1" applyAlignment="1" applyProtection="1">
      <alignment horizontal="center" vertical="center" wrapText="1"/>
      <protection locked="0"/>
    </xf>
    <xf numFmtId="49" fontId="4" fillId="0" borderId="45" xfId="0" applyNumberFormat="1" applyFont="1" applyBorder="1" applyAlignment="1" applyProtection="1">
      <alignment horizontal="center" vertical="center" wrapText="1"/>
      <protection locked="0"/>
    </xf>
    <xf numFmtId="49" fontId="4" fillId="0" borderId="46" xfId="0" applyNumberFormat="1" applyFont="1" applyBorder="1" applyAlignment="1" applyProtection="1">
      <alignment horizontal="center" vertical="center" wrapText="1"/>
      <protection locked="0"/>
    </xf>
    <xf numFmtId="179" fontId="11" fillId="0" borderId="59" xfId="0" applyNumberFormat="1" applyFont="1" applyBorder="1" applyAlignment="1" applyProtection="1">
      <alignment horizontal="right" vertical="center"/>
      <protection/>
    </xf>
    <xf numFmtId="179" fontId="11" fillId="0" borderId="42" xfId="0" applyNumberFormat="1" applyFont="1" applyBorder="1" applyAlignment="1" applyProtection="1">
      <alignment horizontal="right" vertical="center"/>
      <protection/>
    </xf>
    <xf numFmtId="0" fontId="11" fillId="0" borderId="44" xfId="0" applyFont="1" applyBorder="1" applyAlignment="1" applyProtection="1">
      <alignment horizontal="center" vertical="center"/>
      <protection locked="0"/>
    </xf>
    <xf numFmtId="0" fontId="11" fillId="0" borderId="59" xfId="0" applyFont="1" applyBorder="1" applyAlignment="1" applyProtection="1">
      <alignment horizontal="center" vertical="center"/>
      <protection locked="0"/>
    </xf>
    <xf numFmtId="179" fontId="11" fillId="0" borderId="32" xfId="0" applyNumberFormat="1" applyFont="1" applyBorder="1" applyAlignment="1" applyProtection="1">
      <alignment horizontal="right" vertical="center"/>
      <protection/>
    </xf>
    <xf numFmtId="179" fontId="11" fillId="0" borderId="27" xfId="0" applyNumberFormat="1" applyFont="1" applyBorder="1" applyAlignment="1" applyProtection="1">
      <alignment horizontal="right" vertical="center"/>
      <protection/>
    </xf>
    <xf numFmtId="0" fontId="11" fillId="0" borderId="46"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0" xfId="0" applyFont="1" applyAlignment="1" applyProtection="1">
      <alignment horizontal="distributed" vertical="center"/>
      <protection locked="0"/>
    </xf>
    <xf numFmtId="0" fontId="11" fillId="0" borderId="0" xfId="0" applyFont="1" applyAlignment="1" applyProtection="1">
      <alignment horizontal="center" vertical="top"/>
      <protection locked="0"/>
    </xf>
    <xf numFmtId="0" fontId="11" fillId="0" borderId="60" xfId="0" applyFont="1" applyBorder="1" applyAlignment="1" applyProtection="1">
      <alignment horizontal="center" vertical="center"/>
      <protection locked="0"/>
    </xf>
    <xf numFmtId="49" fontId="4" fillId="0" borderId="27" xfId="0" applyNumberFormat="1" applyFont="1" applyBorder="1" applyAlignment="1" applyProtection="1">
      <alignment horizontal="left" vertical="center" wrapText="1"/>
      <protection locked="0"/>
    </xf>
    <xf numFmtId="49" fontId="4" fillId="0" borderId="45" xfId="0" applyNumberFormat="1" applyFont="1" applyBorder="1" applyAlignment="1" applyProtection="1">
      <alignment horizontal="left" vertical="center" wrapText="1"/>
      <protection locked="0"/>
    </xf>
    <xf numFmtId="0" fontId="11" fillId="0" borderId="47"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61"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179" fontId="11" fillId="0" borderId="18" xfId="0" applyNumberFormat="1" applyFont="1" applyBorder="1" applyAlignment="1" applyProtection="1">
      <alignment vertical="center"/>
      <protection/>
    </xf>
    <xf numFmtId="179" fontId="11" fillId="0" borderId="19" xfId="0" applyNumberFormat="1" applyFont="1" applyBorder="1" applyAlignment="1" applyProtection="1">
      <alignment vertical="center"/>
      <protection/>
    </xf>
    <xf numFmtId="179" fontId="11" fillId="0" borderId="23" xfId="0" applyNumberFormat="1" applyFont="1" applyBorder="1" applyAlignment="1" applyProtection="1">
      <alignment vertical="center"/>
      <protection/>
    </xf>
    <xf numFmtId="179" fontId="11" fillId="0" borderId="24" xfId="0" applyNumberFormat="1" applyFont="1" applyBorder="1" applyAlignment="1" applyProtection="1">
      <alignment vertical="center"/>
      <protection/>
    </xf>
    <xf numFmtId="0" fontId="11" fillId="28" borderId="0" xfId="0" applyFont="1" applyFill="1" applyAlignment="1" applyProtection="1">
      <alignment horizontal="left" vertical="center" indent="1" shrinkToFit="1"/>
      <protection locked="0"/>
    </xf>
    <xf numFmtId="0" fontId="13" fillId="0" borderId="0" xfId="0" applyFont="1" applyAlignment="1" applyProtection="1">
      <alignment horizontal="distributed" vertical="center" indent="9"/>
      <protection locked="0"/>
    </xf>
    <xf numFmtId="0" fontId="15" fillId="0" borderId="0" xfId="0" applyFont="1" applyAlignment="1" applyProtection="1">
      <alignment horizontal="center" vertical="center"/>
      <protection locked="0"/>
    </xf>
    <xf numFmtId="0" fontId="15" fillId="0" borderId="0" xfId="0" applyFont="1" applyAlignment="1" applyProtection="1">
      <alignment horizontal="right" vertical="center" indent="1"/>
      <protection locked="0"/>
    </xf>
    <xf numFmtId="0" fontId="15" fillId="28" borderId="0" xfId="0" applyFont="1" applyFill="1" applyAlignment="1" applyProtection="1">
      <alignment horizontal="left" vertical="center" indent="1" shrinkToFit="1"/>
      <protection locked="0"/>
    </xf>
    <xf numFmtId="0" fontId="15" fillId="28" borderId="0" xfId="0" applyFont="1" applyFill="1" applyAlignment="1" applyProtection="1">
      <alignment horizontal="center" vertical="center"/>
      <protection locked="0"/>
    </xf>
    <xf numFmtId="0" fontId="17" fillId="0" borderId="0" xfId="0" applyFont="1" applyAlignment="1" applyProtection="1">
      <alignment horizontal="distributed" vertical="center"/>
      <protection locked="0"/>
    </xf>
    <xf numFmtId="0" fontId="11" fillId="0" borderId="0" xfId="0" applyFont="1" applyAlignment="1" applyProtection="1">
      <alignment horizontal="center" vertical="center"/>
      <protection locked="0"/>
    </xf>
    <xf numFmtId="0" fontId="11" fillId="0" borderId="63"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0" fontId="11" fillId="0" borderId="59"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protection locked="0"/>
    </xf>
    <xf numFmtId="0" fontId="11" fillId="0" borderId="66" xfId="0" applyFont="1" applyBorder="1" applyAlignment="1" applyProtection="1">
      <alignment horizontal="center" vertical="center"/>
      <protection locked="0"/>
    </xf>
    <xf numFmtId="0" fontId="11" fillId="28" borderId="47" xfId="0" applyFont="1" applyFill="1" applyBorder="1" applyAlignment="1" applyProtection="1">
      <alignment horizontal="center" vertical="center" wrapText="1"/>
      <protection locked="0"/>
    </xf>
    <xf numFmtId="0" fontId="11" fillId="28" borderId="10" xfId="0" applyFont="1" applyFill="1" applyBorder="1" applyAlignment="1" applyProtection="1">
      <alignment horizontal="center" vertical="center" wrapText="1"/>
      <protection locked="0"/>
    </xf>
    <xf numFmtId="0" fontId="11" fillId="28" borderId="61" xfId="0" applyFont="1" applyFill="1" applyBorder="1" applyAlignment="1" applyProtection="1">
      <alignment horizontal="center" vertical="center" wrapText="1"/>
      <protection locked="0"/>
    </xf>
    <xf numFmtId="0" fontId="11" fillId="28" borderId="23" xfId="0" applyFont="1" applyFill="1" applyBorder="1" applyAlignment="1" applyProtection="1">
      <alignment horizontal="center" vertical="center" wrapText="1"/>
      <protection locked="0"/>
    </xf>
    <xf numFmtId="0" fontId="11" fillId="28" borderId="24" xfId="0" applyFont="1" applyFill="1" applyBorder="1" applyAlignment="1" applyProtection="1">
      <alignment horizontal="center" vertical="center" wrapText="1"/>
      <protection locked="0"/>
    </xf>
    <xf numFmtId="0" fontId="11" fillId="28" borderId="25" xfId="0" applyFont="1" applyFill="1" applyBorder="1" applyAlignment="1" applyProtection="1">
      <alignment horizontal="center" vertical="center" wrapText="1"/>
      <protection locked="0"/>
    </xf>
    <xf numFmtId="0" fontId="11" fillId="0" borderId="67" xfId="0" applyFont="1" applyBorder="1" applyAlignment="1" applyProtection="1">
      <alignment horizontal="center" vertical="center" wrapText="1"/>
      <protection locked="0"/>
    </xf>
    <xf numFmtId="0" fontId="11" fillId="0" borderId="68" xfId="0" applyFont="1" applyBorder="1" applyAlignment="1" applyProtection="1">
      <alignment horizontal="center" vertical="center" wrapText="1"/>
      <protection locked="0"/>
    </xf>
    <xf numFmtId="0" fontId="11" fillId="0" borderId="69" xfId="0" applyFont="1" applyBorder="1" applyAlignment="1" applyProtection="1">
      <alignment horizontal="center" vertical="center" wrapText="1"/>
      <protection locked="0"/>
    </xf>
    <xf numFmtId="0" fontId="11" fillId="28" borderId="67" xfId="0" applyFont="1" applyFill="1" applyBorder="1" applyAlignment="1" applyProtection="1">
      <alignment horizontal="center" vertical="center"/>
      <protection locked="0"/>
    </xf>
    <xf numFmtId="0" fontId="11" fillId="28" borderId="68" xfId="0" applyFont="1" applyFill="1" applyBorder="1" applyAlignment="1" applyProtection="1">
      <alignment horizontal="center" vertical="center"/>
      <protection locked="0"/>
    </xf>
    <xf numFmtId="0" fontId="11" fillId="28" borderId="70" xfId="0" applyFont="1" applyFill="1" applyBorder="1" applyAlignment="1" applyProtection="1">
      <alignment horizontal="center" vertical="center"/>
      <protection locked="0"/>
    </xf>
    <xf numFmtId="0" fontId="4" fillId="28" borderId="63" xfId="0" applyFont="1" applyFill="1" applyBorder="1" applyAlignment="1" applyProtection="1">
      <alignment horizontal="center" vertical="center"/>
      <protection locked="0"/>
    </xf>
    <xf numFmtId="0" fontId="4" fillId="28" borderId="64" xfId="0" applyFont="1" applyFill="1" applyBorder="1" applyAlignment="1" applyProtection="1">
      <alignment horizontal="center" vertical="center"/>
      <protection locked="0"/>
    </xf>
    <xf numFmtId="0" fontId="4" fillId="28" borderId="71" xfId="0" applyFont="1" applyFill="1" applyBorder="1" applyAlignment="1" applyProtection="1">
      <alignment horizontal="center" vertical="center"/>
      <protection locked="0"/>
    </xf>
    <xf numFmtId="0" fontId="11" fillId="28" borderId="43" xfId="0" applyFont="1" applyFill="1" applyBorder="1" applyAlignment="1" applyProtection="1">
      <alignment horizontal="center" vertical="center"/>
      <protection locked="0"/>
    </xf>
    <xf numFmtId="0" fontId="11" fillId="0" borderId="43" xfId="0" applyFont="1" applyFill="1" applyBorder="1" applyAlignment="1" applyProtection="1">
      <alignment horizontal="center" vertical="center"/>
      <protection locked="0"/>
    </xf>
    <xf numFmtId="0" fontId="11" fillId="0" borderId="72" xfId="0" applyFont="1" applyFill="1" applyBorder="1" applyAlignment="1" applyProtection="1">
      <alignment horizontal="center" vertical="center"/>
      <protection locked="0"/>
    </xf>
    <xf numFmtId="0" fontId="15" fillId="28" borderId="43" xfId="0" applyFont="1" applyFill="1" applyBorder="1" applyAlignment="1" applyProtection="1">
      <alignment horizontal="center" vertical="center"/>
      <protection locked="0"/>
    </xf>
    <xf numFmtId="0" fontId="11" fillId="0" borderId="73" xfId="0" applyFont="1" applyBorder="1" applyAlignment="1" applyProtection="1">
      <alignment horizontal="center" vertical="center"/>
      <protection locked="0"/>
    </xf>
    <xf numFmtId="0" fontId="11" fillId="0" borderId="74" xfId="0" applyFont="1" applyBorder="1" applyAlignment="1" applyProtection="1">
      <alignment horizontal="center" vertical="center"/>
      <protection locked="0"/>
    </xf>
    <xf numFmtId="0" fontId="4" fillId="0" borderId="75" xfId="0" applyFont="1" applyBorder="1" applyAlignment="1" applyProtection="1">
      <alignment horizontal="left" vertical="center" wrapText="1"/>
      <protection locked="0"/>
    </xf>
    <xf numFmtId="0" fontId="4" fillId="0" borderId="75" xfId="0" applyFont="1" applyBorder="1" applyAlignment="1" applyProtection="1">
      <alignment horizontal="center" vertical="center" wrapText="1"/>
      <protection locked="0"/>
    </xf>
    <xf numFmtId="0" fontId="4" fillId="0" borderId="73" xfId="0" applyFont="1" applyBorder="1" applyAlignment="1" applyProtection="1">
      <alignment horizontal="center" vertical="center" wrapText="1"/>
      <protection locked="0"/>
    </xf>
    <xf numFmtId="0" fontId="4" fillId="0" borderId="27" xfId="0" applyFont="1" applyBorder="1" applyAlignment="1" applyProtection="1">
      <alignment horizontal="left" vertical="center" wrapText="1"/>
      <protection locked="0"/>
    </xf>
    <xf numFmtId="0" fontId="4" fillId="0" borderId="45" xfId="0" applyFont="1" applyBorder="1" applyAlignment="1" applyProtection="1">
      <alignment horizontal="left" vertical="center" wrapText="1"/>
      <protection locked="0"/>
    </xf>
    <xf numFmtId="0" fontId="4" fillId="0" borderId="76"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49" fontId="4" fillId="0" borderId="43" xfId="0" applyNumberFormat="1" applyFont="1" applyBorder="1" applyAlignment="1" applyProtection="1">
      <alignment horizontal="center" vertical="center" wrapText="1"/>
      <protection locked="0"/>
    </xf>
    <xf numFmtId="49" fontId="4" fillId="0" borderId="44" xfId="0" applyNumberFormat="1" applyFont="1" applyBorder="1" applyAlignment="1" applyProtection="1">
      <alignment horizontal="center" vertical="center" wrapText="1"/>
      <protection locked="0"/>
    </xf>
    <xf numFmtId="0" fontId="11" fillId="0" borderId="45" xfId="0" applyFont="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11" fillId="0" borderId="77" xfId="0" applyFont="1" applyBorder="1" applyAlignment="1" applyProtection="1">
      <alignment horizontal="center" vertical="center"/>
      <protection locked="0"/>
    </xf>
    <xf numFmtId="0" fontId="11" fillId="0" borderId="78" xfId="0" applyFont="1" applyFill="1" applyBorder="1" applyAlignment="1" applyProtection="1">
      <alignment horizontal="center" vertical="center" shrinkToFit="1"/>
      <protection locked="0"/>
    </xf>
    <xf numFmtId="0" fontId="11" fillId="0" borderId="79" xfId="0" applyFont="1" applyFill="1" applyBorder="1" applyAlignment="1" applyProtection="1">
      <alignment horizontal="center" vertical="center" shrinkToFit="1"/>
      <protection locked="0"/>
    </xf>
    <xf numFmtId="0" fontId="11" fillId="0" borderId="80" xfId="0" applyFont="1" applyBorder="1" applyAlignment="1" applyProtection="1">
      <alignment horizontal="center" vertical="center" textRotation="255"/>
      <protection locked="0"/>
    </xf>
    <xf numFmtId="0" fontId="11" fillId="0" borderId="81" xfId="0" applyFont="1" applyBorder="1" applyAlignment="1" applyProtection="1">
      <alignment horizontal="center" vertical="center" textRotation="255"/>
      <protection locked="0"/>
    </xf>
    <xf numFmtId="0" fontId="11" fillId="0" borderId="82" xfId="0" applyFont="1" applyBorder="1" applyAlignment="1" applyProtection="1">
      <alignment horizontal="center" vertical="center" textRotation="255"/>
      <protection locked="0"/>
    </xf>
    <xf numFmtId="0" fontId="11" fillId="0" borderId="80" xfId="0" applyFont="1" applyBorder="1" applyAlignment="1" applyProtection="1">
      <alignment horizontal="center" vertical="center"/>
      <protection locked="0"/>
    </xf>
    <xf numFmtId="0" fontId="11" fillId="0" borderId="81" xfId="0" applyFont="1" applyBorder="1" applyAlignment="1" applyProtection="1">
      <alignment horizontal="center" vertical="center"/>
      <protection locked="0"/>
    </xf>
    <xf numFmtId="0" fontId="11" fillId="0" borderId="77" xfId="0" applyFont="1" applyBorder="1" applyAlignment="1" applyProtection="1">
      <alignment horizontal="center" vertical="center" wrapText="1"/>
      <protection locked="0"/>
    </xf>
    <xf numFmtId="0" fontId="11" fillId="0" borderId="82" xfId="0" applyFont="1" applyBorder="1" applyAlignment="1" applyProtection="1">
      <alignment horizontal="center" vertical="center" wrapText="1"/>
      <protection locked="0"/>
    </xf>
    <xf numFmtId="0" fontId="11" fillId="0" borderId="82" xfId="0" applyFont="1" applyBorder="1" applyAlignment="1" applyProtection="1">
      <alignment horizontal="center" vertical="center"/>
      <protection locked="0"/>
    </xf>
    <xf numFmtId="0" fontId="25" fillId="0" borderId="30" xfId="0" applyFont="1" applyBorder="1" applyAlignment="1" applyProtection="1">
      <alignment horizontal="left" vertical="center"/>
      <protection locked="0"/>
    </xf>
    <xf numFmtId="0" fontId="25" fillId="0" borderId="29" xfId="0" applyFont="1" applyBorder="1" applyAlignment="1" applyProtection="1">
      <alignment horizontal="left" vertical="center"/>
      <protection locked="0"/>
    </xf>
    <xf numFmtId="0" fontId="25" fillId="0" borderId="83" xfId="0" applyFont="1" applyBorder="1" applyAlignment="1" applyProtection="1">
      <alignment horizontal="center" vertical="center" textRotation="255"/>
      <protection locked="0"/>
    </xf>
    <xf numFmtId="0" fontId="25" fillId="0" borderId="38" xfId="0" applyFont="1" applyBorder="1" applyAlignment="1" applyProtection="1">
      <alignment horizontal="center" vertical="center" textRotation="255"/>
      <protection locked="0"/>
    </xf>
    <xf numFmtId="0" fontId="25" fillId="0" borderId="84" xfId="0" applyFont="1" applyBorder="1" applyAlignment="1" applyProtection="1">
      <alignment horizontal="center" vertical="center" textRotation="255"/>
      <protection locked="0"/>
    </xf>
    <xf numFmtId="0" fontId="25" fillId="0" borderId="40" xfId="0" applyFont="1" applyBorder="1" applyAlignment="1" applyProtection="1">
      <alignment horizontal="center" vertical="center" textRotation="255"/>
      <protection locked="0"/>
    </xf>
    <xf numFmtId="0" fontId="15" fillId="0" borderId="43" xfId="0" applyFont="1" applyBorder="1" applyAlignment="1" applyProtection="1">
      <alignment horizontal="center" vertical="center"/>
      <protection locked="0"/>
    </xf>
    <xf numFmtId="0" fontId="11" fillId="28" borderId="79" xfId="0" applyFont="1" applyFill="1" applyBorder="1" applyAlignment="1" applyProtection="1">
      <alignment horizontal="left" vertical="center" shrinkToFit="1"/>
      <protection locked="0"/>
    </xf>
    <xf numFmtId="0" fontId="11" fillId="28" borderId="85" xfId="0" applyFont="1" applyFill="1" applyBorder="1" applyAlignment="1" applyProtection="1">
      <alignment horizontal="left" vertical="center" shrinkToFit="1"/>
      <protection locked="0"/>
    </xf>
    <xf numFmtId="179" fontId="11" fillId="0" borderId="74" xfId="0" applyNumberFormat="1" applyFont="1" applyBorder="1" applyAlignment="1" applyProtection="1">
      <alignment horizontal="right" vertical="center"/>
      <protection/>
    </xf>
    <xf numFmtId="179" fontId="11" fillId="0" borderId="86" xfId="0" applyNumberFormat="1" applyFont="1" applyBorder="1" applyAlignment="1" applyProtection="1">
      <alignment horizontal="right" vertical="center"/>
      <protection/>
    </xf>
    <xf numFmtId="0" fontId="11" fillId="0" borderId="45" xfId="0" applyFont="1" applyFill="1" applyBorder="1" applyAlignment="1" applyProtection="1">
      <alignment horizontal="center" vertical="center" shrinkToFit="1"/>
      <protection locked="0"/>
    </xf>
    <xf numFmtId="0" fontId="11" fillId="0" borderId="87" xfId="0" applyFont="1" applyFill="1" applyBorder="1" applyAlignment="1" applyProtection="1">
      <alignment horizontal="center" vertical="center" shrinkToFit="1"/>
      <protection locked="0"/>
    </xf>
    <xf numFmtId="0" fontId="11" fillId="28" borderId="45" xfId="0" applyFont="1" applyFill="1" applyBorder="1" applyAlignment="1" applyProtection="1">
      <alignment horizontal="left" vertical="center" shrinkToFit="1"/>
      <protection locked="0"/>
    </xf>
    <xf numFmtId="0" fontId="11" fillId="28" borderId="88" xfId="0" applyFont="1" applyFill="1" applyBorder="1" applyAlignment="1" applyProtection="1">
      <alignment horizontal="left" vertical="center" shrinkToFit="1"/>
      <protection locked="0"/>
    </xf>
    <xf numFmtId="0" fontId="11" fillId="28" borderId="85" xfId="0" applyFont="1" applyFill="1" applyBorder="1" applyAlignment="1" applyProtection="1">
      <alignment horizontal="center" vertical="center" shrinkToFit="1"/>
      <protection locked="0"/>
    </xf>
    <xf numFmtId="0" fontId="11" fillId="28" borderId="45" xfId="0" applyFont="1" applyFill="1" applyBorder="1" applyAlignment="1" applyProtection="1">
      <alignment horizontal="center" vertical="center" shrinkToFit="1"/>
      <protection locked="0"/>
    </xf>
    <xf numFmtId="0" fontId="11" fillId="28" borderId="46" xfId="0" applyFont="1" applyFill="1" applyBorder="1" applyAlignment="1" applyProtection="1">
      <alignment horizontal="center" vertical="center" shrinkToFit="1"/>
      <protection locked="0"/>
    </xf>
    <xf numFmtId="0" fontId="15" fillId="0" borderId="42" xfId="0" applyFont="1" applyBorder="1" applyAlignment="1" applyProtection="1">
      <alignment horizontal="center" vertical="center"/>
      <protection locked="0"/>
    </xf>
    <xf numFmtId="38" fontId="11" fillId="28" borderId="89" xfId="48" applyFont="1" applyFill="1" applyBorder="1" applyAlignment="1" applyProtection="1">
      <alignment horizontal="center" vertical="center"/>
      <protection locked="0"/>
    </xf>
    <xf numFmtId="38" fontId="11" fillId="28" borderId="90" xfId="48" applyFont="1" applyFill="1" applyBorder="1" applyAlignment="1" applyProtection="1">
      <alignment horizontal="center" vertical="center"/>
      <protection locked="0"/>
    </xf>
    <xf numFmtId="38" fontId="11" fillId="28" borderId="91" xfId="48" applyFont="1" applyFill="1" applyBorder="1" applyAlignment="1" applyProtection="1">
      <alignment horizontal="center" vertical="center"/>
      <protection locked="0"/>
    </xf>
    <xf numFmtId="38" fontId="11" fillId="28" borderId="89" xfId="48" applyFont="1" applyFill="1" applyBorder="1" applyAlignment="1" applyProtection="1">
      <alignment horizontal="right" vertical="center"/>
      <protection locked="0"/>
    </xf>
    <xf numFmtId="38" fontId="11" fillId="28" borderId="90" xfId="48" applyFont="1" applyFill="1" applyBorder="1" applyAlignment="1" applyProtection="1">
      <alignment horizontal="right" vertical="center"/>
      <protection locked="0"/>
    </xf>
    <xf numFmtId="38" fontId="11" fillId="28" borderId="91" xfId="48" applyFont="1" applyFill="1" applyBorder="1" applyAlignment="1" applyProtection="1">
      <alignment horizontal="right" vertical="center"/>
      <protection locked="0"/>
    </xf>
    <xf numFmtId="0" fontId="11" fillId="28" borderId="89" xfId="0" applyFont="1" applyFill="1" applyBorder="1" applyAlignment="1" applyProtection="1">
      <alignment horizontal="right" vertical="center"/>
      <protection locked="0"/>
    </xf>
    <xf numFmtId="0" fontId="11" fillId="28" borderId="90" xfId="0" applyFont="1" applyFill="1" applyBorder="1" applyAlignment="1" applyProtection="1">
      <alignment horizontal="right" vertical="center"/>
      <protection locked="0"/>
    </xf>
    <xf numFmtId="0" fontId="11" fillId="0" borderId="90" xfId="0" applyFont="1" applyBorder="1" applyAlignment="1" applyProtection="1">
      <alignment horizontal="center" vertical="center"/>
      <protection/>
    </xf>
    <xf numFmtId="0" fontId="11" fillId="28" borderId="91" xfId="0" applyFont="1" applyFill="1" applyBorder="1" applyAlignment="1" applyProtection="1">
      <alignment horizontal="right" vertical="center"/>
      <protection locked="0"/>
    </xf>
    <xf numFmtId="0" fontId="4" fillId="0" borderId="12"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61" xfId="0" applyFont="1" applyFill="1" applyBorder="1" applyAlignment="1" applyProtection="1">
      <alignment horizontal="center" vertical="center" shrinkToFit="1"/>
      <protection/>
    </xf>
    <xf numFmtId="0" fontId="4" fillId="0" borderId="14"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22" xfId="0" applyFont="1" applyFill="1" applyBorder="1" applyAlignment="1" applyProtection="1">
      <alignment horizontal="center" vertical="center" shrinkToFit="1"/>
      <protection/>
    </xf>
    <xf numFmtId="0" fontId="4" fillId="0" borderId="92" xfId="0" applyFont="1" applyFill="1" applyBorder="1" applyAlignment="1" applyProtection="1">
      <alignment horizontal="center" vertical="center" shrinkToFit="1"/>
      <protection/>
    </xf>
    <xf numFmtId="0" fontId="4" fillId="0" borderId="26" xfId="0" applyFont="1" applyFill="1" applyBorder="1" applyAlignment="1" applyProtection="1">
      <alignment horizontal="center" vertical="center" shrinkToFit="1"/>
      <protection/>
    </xf>
    <xf numFmtId="0" fontId="4" fillId="0" borderId="93" xfId="0" applyFont="1" applyFill="1" applyBorder="1" applyAlignment="1" applyProtection="1">
      <alignment horizontal="center" vertical="center" shrinkToFit="1"/>
      <protection/>
    </xf>
    <xf numFmtId="177" fontId="11" fillId="0" borderId="89" xfId="0" applyNumberFormat="1" applyFont="1" applyBorder="1" applyAlignment="1" applyProtection="1">
      <alignment horizontal="right" vertical="center"/>
      <protection/>
    </xf>
    <xf numFmtId="177" fontId="11" fillId="0" borderId="90" xfId="0" applyNumberFormat="1" applyFont="1" applyBorder="1" applyAlignment="1" applyProtection="1">
      <alignment horizontal="right" vertical="center"/>
      <protection/>
    </xf>
    <xf numFmtId="177" fontId="11" fillId="0" borderId="91" xfId="0" applyNumberFormat="1" applyFont="1" applyBorder="1" applyAlignment="1" applyProtection="1">
      <alignment horizontal="right" vertical="center"/>
      <protection/>
    </xf>
    <xf numFmtId="177" fontId="11" fillId="0" borderId="94" xfId="0" applyNumberFormat="1" applyFont="1" applyBorder="1" applyAlignment="1" applyProtection="1">
      <alignment horizontal="right" vertical="center"/>
      <protection/>
    </xf>
    <xf numFmtId="177" fontId="72" fillId="0" borderId="95" xfId="0" applyNumberFormat="1" applyFont="1" applyBorder="1" applyAlignment="1" applyProtection="1">
      <alignment horizontal="right" vertical="center"/>
      <protection/>
    </xf>
    <xf numFmtId="177" fontId="72" fillId="0" borderId="96" xfId="0" applyNumberFormat="1" applyFont="1" applyBorder="1" applyAlignment="1" applyProtection="1">
      <alignment horizontal="right" vertical="center"/>
      <protection/>
    </xf>
    <xf numFmtId="177" fontId="11" fillId="0" borderId="97" xfId="0" applyNumberFormat="1" applyFont="1" applyBorder="1" applyAlignment="1" applyProtection="1">
      <alignment horizontal="center" vertical="center"/>
      <protection/>
    </xf>
    <xf numFmtId="177" fontId="11" fillId="0" borderId="98" xfId="0" applyNumberFormat="1" applyFont="1" applyBorder="1" applyAlignment="1" applyProtection="1">
      <alignment horizontal="center" vertical="center"/>
      <protection/>
    </xf>
    <xf numFmtId="177" fontId="11" fillId="0" borderId="99" xfId="0" applyNumberFormat="1" applyFont="1" applyBorder="1" applyAlignment="1" applyProtection="1">
      <alignment horizontal="center" vertical="center"/>
      <protection/>
    </xf>
    <xf numFmtId="177" fontId="11" fillId="0" borderId="100" xfId="0" applyNumberFormat="1" applyFont="1" applyBorder="1" applyAlignment="1" applyProtection="1">
      <alignment horizontal="center" vertical="center"/>
      <protection/>
    </xf>
    <xf numFmtId="177" fontId="11" fillId="0" borderId="101" xfId="0" applyNumberFormat="1" applyFont="1" applyBorder="1" applyAlignment="1" applyProtection="1">
      <alignment horizontal="center" vertical="center"/>
      <protection/>
    </xf>
    <xf numFmtId="177" fontId="11" fillId="0" borderId="102" xfId="0" applyNumberFormat="1" applyFont="1" applyBorder="1" applyAlignment="1" applyProtection="1">
      <alignment horizontal="center" vertical="center"/>
      <protection/>
    </xf>
    <xf numFmtId="177" fontId="11" fillId="0" borderId="89" xfId="0" applyNumberFormat="1" applyFont="1" applyBorder="1" applyAlignment="1" applyProtection="1">
      <alignment horizontal="center" vertical="center"/>
      <protection/>
    </xf>
    <xf numFmtId="177" fontId="11" fillId="0" borderId="90" xfId="0" applyNumberFormat="1" applyFont="1" applyBorder="1" applyAlignment="1" applyProtection="1">
      <alignment horizontal="center" vertical="center"/>
      <protection/>
    </xf>
    <xf numFmtId="177" fontId="11" fillId="0" borderId="91" xfId="0" applyNumberFormat="1" applyFont="1" applyBorder="1" applyAlignment="1" applyProtection="1">
      <alignment horizontal="center" vertical="center"/>
      <protection/>
    </xf>
    <xf numFmtId="0" fontId="4" fillId="0" borderId="33" xfId="0" applyFont="1" applyBorder="1" applyAlignment="1" applyProtection="1">
      <alignment horizontal="distributed" vertical="center" indent="1"/>
      <protection/>
    </xf>
    <xf numFmtId="0" fontId="11" fillId="0" borderId="33" xfId="0" applyFont="1" applyFill="1" applyBorder="1" applyAlignment="1" applyProtection="1">
      <alignment vertical="center" shrinkToFit="1"/>
      <protection/>
    </xf>
    <xf numFmtId="0" fontId="11" fillId="0" borderId="28" xfId="0" applyFont="1" applyBorder="1" applyAlignment="1" applyProtection="1">
      <alignment horizontal="center" vertical="center"/>
      <protection/>
    </xf>
    <xf numFmtId="0" fontId="11" fillId="0" borderId="30"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11" fillId="0" borderId="28" xfId="0" applyFont="1" applyFill="1" applyBorder="1" applyAlignment="1" applyProtection="1">
      <alignment horizontal="left" vertical="center"/>
      <protection/>
    </xf>
    <xf numFmtId="0" fontId="11" fillId="0" borderId="30" xfId="0" applyFont="1" applyFill="1" applyBorder="1" applyAlignment="1" applyProtection="1">
      <alignment horizontal="left" vertical="center"/>
      <protection/>
    </xf>
    <xf numFmtId="0" fontId="11" fillId="0" borderId="29" xfId="0" applyFont="1" applyFill="1" applyBorder="1" applyAlignment="1" applyProtection="1">
      <alignment horizontal="left" vertical="center"/>
      <protection/>
    </xf>
    <xf numFmtId="0" fontId="4" fillId="0" borderId="83" xfId="0" applyFont="1" applyFill="1" applyBorder="1" applyAlignment="1" applyProtection="1">
      <alignment horizontal="left" vertical="top" wrapText="1" shrinkToFit="1"/>
      <protection/>
    </xf>
    <xf numFmtId="0" fontId="4" fillId="0" borderId="38" xfId="0" applyFont="1" applyFill="1" applyBorder="1" applyAlignment="1" applyProtection="1">
      <alignment horizontal="left" vertical="top" wrapText="1" shrinkToFit="1"/>
      <protection/>
    </xf>
    <xf numFmtId="0" fontId="4" fillId="0" borderId="39" xfId="0" applyFont="1" applyFill="1" applyBorder="1" applyAlignment="1" applyProtection="1">
      <alignment horizontal="left" vertical="top" wrapText="1" shrinkToFit="1"/>
      <protection/>
    </xf>
    <xf numFmtId="0" fontId="4" fillId="0" borderId="84" xfId="0" applyFont="1" applyFill="1" applyBorder="1" applyAlignment="1" applyProtection="1">
      <alignment horizontal="left" vertical="top" wrapText="1" shrinkToFit="1"/>
      <protection/>
    </xf>
    <xf numFmtId="0" fontId="4" fillId="0" borderId="40" xfId="0" applyFont="1" applyFill="1" applyBorder="1" applyAlignment="1" applyProtection="1">
      <alignment horizontal="left" vertical="top" wrapText="1" shrinkToFit="1"/>
      <protection/>
    </xf>
    <xf numFmtId="0" fontId="4" fillId="0" borderId="41" xfId="0" applyFont="1" applyFill="1" applyBorder="1" applyAlignment="1" applyProtection="1">
      <alignment horizontal="left" vertical="top" wrapText="1" shrinkToFit="1"/>
      <protection/>
    </xf>
    <xf numFmtId="0" fontId="78" fillId="0" borderId="103" xfId="0" applyFont="1" applyFill="1" applyBorder="1" applyAlignment="1" applyProtection="1">
      <alignment horizontal="left" vertical="center" wrapText="1" shrinkToFit="1"/>
      <protection/>
    </xf>
    <xf numFmtId="0" fontId="78" fillId="0" borderId="104" xfId="0" applyFont="1" applyFill="1" applyBorder="1" applyAlignment="1" applyProtection="1">
      <alignment horizontal="left" vertical="center" wrapText="1" shrinkToFit="1"/>
      <protection/>
    </xf>
    <xf numFmtId="177" fontId="11" fillId="0" borderId="0" xfId="0" applyNumberFormat="1" applyFont="1" applyBorder="1" applyAlignment="1" applyProtection="1">
      <alignment horizontal="center" vertical="center"/>
      <protection/>
    </xf>
    <xf numFmtId="0" fontId="75" fillId="0" borderId="104" xfId="0" applyFont="1" applyFill="1" applyBorder="1" applyAlignment="1" applyProtection="1">
      <alignment horizontal="left" vertical="center" shrinkToFit="1"/>
      <protection/>
    </xf>
    <xf numFmtId="0" fontId="75" fillId="0" borderId="105" xfId="0" applyFont="1" applyFill="1" applyBorder="1" applyAlignment="1" applyProtection="1">
      <alignment horizontal="left" vertical="center" shrinkToFit="1"/>
      <protection/>
    </xf>
    <xf numFmtId="0" fontId="2" fillId="0" borderId="0" xfId="0" applyFont="1" applyFill="1" applyAlignment="1" applyProtection="1">
      <alignment horizontal="left" vertical="center" wrapText="1"/>
      <protection/>
    </xf>
    <xf numFmtId="0" fontId="4" fillId="0" borderId="33" xfId="0" applyFont="1" applyBorder="1" applyAlignment="1" applyProtection="1">
      <alignment horizontal="center" vertical="center"/>
      <protection/>
    </xf>
    <xf numFmtId="0" fontId="4" fillId="0" borderId="83"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84"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78" fillId="0" borderId="106" xfId="0" applyFont="1" applyFill="1" applyBorder="1" applyAlignment="1" applyProtection="1">
      <alignment horizontal="left" vertical="center" wrapText="1" shrinkToFit="1"/>
      <protection/>
    </xf>
    <xf numFmtId="0" fontId="78" fillId="0" borderId="105" xfId="0" applyFont="1" applyFill="1" applyBorder="1" applyAlignment="1" applyProtection="1">
      <alignment horizontal="left" vertical="center" wrapText="1" shrinkToFit="1"/>
      <protection/>
    </xf>
    <xf numFmtId="177" fontId="72" fillId="0" borderId="10" xfId="0" applyNumberFormat="1" applyFont="1" applyBorder="1" applyAlignment="1" applyProtection="1">
      <alignment horizontal="center" vertical="center"/>
      <protection/>
    </xf>
    <xf numFmtId="177" fontId="72" fillId="0" borderId="107" xfId="0" applyNumberFormat="1" applyFont="1" applyBorder="1" applyAlignment="1" applyProtection="1">
      <alignment horizontal="center" vertical="center"/>
      <protection/>
    </xf>
    <xf numFmtId="177" fontId="72" fillId="0" borderId="108" xfId="0" applyNumberFormat="1" applyFont="1" applyBorder="1" applyAlignment="1" applyProtection="1">
      <alignment horizontal="center" vertical="center"/>
      <protection/>
    </xf>
    <xf numFmtId="177" fontId="72" fillId="0" borderId="109" xfId="0" applyNumberFormat="1" applyFont="1" applyBorder="1" applyAlignment="1" applyProtection="1">
      <alignment horizontal="center" vertical="center"/>
      <protection/>
    </xf>
    <xf numFmtId="177" fontId="72" fillId="0" borderId="110" xfId="0" applyNumberFormat="1" applyFont="1" applyBorder="1" applyAlignment="1" applyProtection="1">
      <alignment horizontal="right" vertical="center"/>
      <protection/>
    </xf>
    <xf numFmtId="177" fontId="72" fillId="0" borderId="108" xfId="0" applyNumberFormat="1" applyFont="1" applyBorder="1" applyAlignment="1" applyProtection="1">
      <alignment horizontal="right" vertical="center"/>
      <protection/>
    </xf>
    <xf numFmtId="0" fontId="75" fillId="0" borderId="111" xfId="0" applyFont="1" applyFill="1" applyBorder="1" applyAlignment="1" applyProtection="1">
      <alignment horizontal="left" vertical="center" shrinkToFit="1"/>
      <protection/>
    </xf>
    <xf numFmtId="0" fontId="75" fillId="0" borderId="10" xfId="0" applyFont="1" applyFill="1" applyBorder="1" applyAlignment="1" applyProtection="1">
      <alignment horizontal="left" vertical="center" shrinkToFit="1"/>
      <protection/>
    </xf>
    <xf numFmtId="0" fontId="75" fillId="0" borderId="112" xfId="0" applyFont="1" applyFill="1" applyBorder="1" applyAlignment="1" applyProtection="1">
      <alignment horizontal="left" vertical="center" shrinkToFit="1"/>
      <protection/>
    </xf>
    <xf numFmtId="0" fontId="75" fillId="0" borderId="108" xfId="0" applyFont="1" applyFill="1" applyBorder="1" applyAlignment="1" applyProtection="1">
      <alignment horizontal="left" vertical="center" shrinkToFit="1"/>
      <protection/>
    </xf>
    <xf numFmtId="177" fontId="72" fillId="0" borderId="113" xfId="0" applyNumberFormat="1" applyFont="1" applyBorder="1" applyAlignment="1" applyProtection="1">
      <alignment horizontal="right" vertical="center"/>
      <protection/>
    </xf>
    <xf numFmtId="177" fontId="72" fillId="0" borderId="114" xfId="0" applyNumberFormat="1" applyFont="1" applyBorder="1" applyAlignment="1" applyProtection="1">
      <alignment horizontal="right" vertical="center"/>
      <protection/>
    </xf>
    <xf numFmtId="177" fontId="72" fillId="0" borderId="114" xfId="0" applyNumberFormat="1" applyFont="1" applyBorder="1" applyAlignment="1" applyProtection="1">
      <alignment horizontal="center" vertical="center"/>
      <protection/>
    </xf>
    <xf numFmtId="177" fontId="72" fillId="0" borderId="115" xfId="0" applyNumberFormat="1" applyFont="1" applyBorder="1" applyAlignment="1" applyProtection="1">
      <alignment horizontal="center" vertical="center"/>
      <protection/>
    </xf>
    <xf numFmtId="177" fontId="72" fillId="0" borderId="116" xfId="0" applyNumberFormat="1" applyFont="1" applyBorder="1" applyAlignment="1" applyProtection="1">
      <alignment horizontal="center" vertical="center"/>
      <protection/>
    </xf>
    <xf numFmtId="177" fontId="72" fillId="0" borderId="117" xfId="0" applyNumberFormat="1" applyFont="1" applyBorder="1" applyAlignment="1" applyProtection="1">
      <alignment horizontal="center" vertical="center"/>
      <protection/>
    </xf>
    <xf numFmtId="0" fontId="75" fillId="10" borderId="118" xfId="0" applyFont="1" applyFill="1" applyBorder="1" applyAlignment="1" applyProtection="1">
      <alignment horizontal="center" vertical="center" shrinkToFit="1"/>
      <protection/>
    </xf>
    <xf numFmtId="0" fontId="75" fillId="10" borderId="119" xfId="0" applyFont="1" applyFill="1" applyBorder="1" applyAlignment="1" applyProtection="1">
      <alignment horizontal="center" vertical="center" shrinkToFit="1"/>
      <protection/>
    </xf>
    <xf numFmtId="177" fontId="11" fillId="0" borderId="120" xfId="0" applyNumberFormat="1" applyFont="1" applyBorder="1" applyAlignment="1" applyProtection="1">
      <alignment horizontal="right" vertical="center"/>
      <protection/>
    </xf>
    <xf numFmtId="177" fontId="11" fillId="0" borderId="26" xfId="0" applyNumberFormat="1" applyFont="1" applyBorder="1" applyAlignment="1" applyProtection="1">
      <alignment horizontal="right" vertical="center"/>
      <protection/>
    </xf>
    <xf numFmtId="177" fontId="72" fillId="0" borderId="26" xfId="0" applyNumberFormat="1" applyFont="1" applyBorder="1" applyAlignment="1" applyProtection="1">
      <alignment horizontal="center" vertical="center"/>
      <protection/>
    </xf>
    <xf numFmtId="177" fontId="72" fillId="0" borderId="93" xfId="0" applyNumberFormat="1" applyFont="1" applyBorder="1" applyAlignment="1" applyProtection="1">
      <alignment horizontal="center" vertical="center"/>
      <protection/>
    </xf>
    <xf numFmtId="177" fontId="78" fillId="0" borderId="10" xfId="0" applyNumberFormat="1" applyFont="1" applyBorder="1" applyAlignment="1" applyProtection="1">
      <alignment horizontal="center" vertical="center"/>
      <protection/>
    </xf>
    <xf numFmtId="177" fontId="72" fillId="0" borderId="121" xfId="0" applyNumberFormat="1" applyFont="1" applyBorder="1" applyAlignment="1" applyProtection="1">
      <alignment horizontal="center" vertical="center"/>
      <protection/>
    </xf>
    <xf numFmtId="38" fontId="11" fillId="28" borderId="100" xfId="48" applyFont="1" applyFill="1" applyBorder="1" applyAlignment="1" applyProtection="1">
      <alignment horizontal="center" vertical="center"/>
      <protection locked="0"/>
    </xf>
    <xf numFmtId="38" fontId="11" fillId="28" borderId="101" xfId="48" applyFont="1" applyFill="1" applyBorder="1" applyAlignment="1" applyProtection="1">
      <alignment horizontal="center" vertical="center"/>
      <protection locked="0"/>
    </xf>
    <xf numFmtId="38" fontId="11" fillId="28" borderId="102" xfId="48" applyFont="1" applyFill="1" applyBorder="1" applyAlignment="1" applyProtection="1">
      <alignment horizontal="center" vertical="center"/>
      <protection locked="0"/>
    </xf>
    <xf numFmtId="38" fontId="11" fillId="28" borderId="122" xfId="48" applyFont="1" applyFill="1" applyBorder="1" applyAlignment="1" applyProtection="1">
      <alignment horizontal="center" vertical="center"/>
      <protection locked="0"/>
    </xf>
    <xf numFmtId="38" fontId="11" fillId="28" borderId="123" xfId="48" applyFont="1" applyFill="1" applyBorder="1" applyAlignment="1" applyProtection="1">
      <alignment horizontal="center" vertical="center"/>
      <protection locked="0"/>
    </xf>
    <xf numFmtId="38" fontId="11" fillId="28" borderId="124" xfId="48" applyFont="1" applyFill="1" applyBorder="1" applyAlignment="1" applyProtection="1">
      <alignment horizontal="center" vertical="center"/>
      <protection locked="0"/>
    </xf>
    <xf numFmtId="0" fontId="11" fillId="28" borderId="48" xfId="0" applyFont="1" applyFill="1" applyBorder="1" applyAlignment="1" applyProtection="1">
      <alignment horizontal="right" vertical="center"/>
      <protection/>
    </xf>
    <xf numFmtId="0" fontId="11" fillId="28" borderId="11" xfId="0" applyFont="1" applyFill="1" applyBorder="1" applyAlignment="1" applyProtection="1">
      <alignment horizontal="right" vertical="center"/>
      <protection/>
    </xf>
    <xf numFmtId="0" fontId="11" fillId="28" borderId="62" xfId="0" applyFont="1" applyFill="1" applyBorder="1" applyAlignment="1" applyProtection="1">
      <alignment horizontal="right" vertical="center"/>
      <protection/>
    </xf>
    <xf numFmtId="177" fontId="72" fillId="0" borderId="96" xfId="0" applyNumberFormat="1" applyFont="1" applyBorder="1" applyAlignment="1" applyProtection="1">
      <alignment horizontal="center" vertical="center"/>
      <protection/>
    </xf>
    <xf numFmtId="177" fontId="72" fillId="0" borderId="125" xfId="0" applyNumberFormat="1" applyFont="1" applyBorder="1" applyAlignment="1" applyProtection="1">
      <alignment horizontal="center" vertical="center"/>
      <protection/>
    </xf>
    <xf numFmtId="0" fontId="79" fillId="0" borderId="0" xfId="0" applyFont="1" applyFill="1" applyBorder="1" applyAlignment="1" applyProtection="1">
      <alignment horizontal="left" vertical="center" shrinkToFit="1"/>
      <protection/>
    </xf>
    <xf numFmtId="0" fontId="11" fillId="28" borderId="98" xfId="0" applyFont="1" applyFill="1" applyBorder="1" applyAlignment="1" applyProtection="1">
      <alignment horizontal="right" vertical="center"/>
      <protection/>
    </xf>
    <xf numFmtId="0" fontId="11" fillId="28" borderId="99" xfId="0" applyFont="1" applyFill="1" applyBorder="1" applyAlignment="1" applyProtection="1">
      <alignment horizontal="right" vertical="center"/>
      <protection/>
    </xf>
    <xf numFmtId="180" fontId="11" fillId="0" borderId="97" xfId="0" applyNumberFormat="1" applyFont="1" applyBorder="1" applyAlignment="1" applyProtection="1">
      <alignment horizontal="right" vertical="center"/>
      <protection/>
    </xf>
    <xf numFmtId="180" fontId="11" fillId="0" borderId="98" xfId="0" applyNumberFormat="1" applyFont="1" applyBorder="1" applyAlignment="1" applyProtection="1">
      <alignment horizontal="right" vertical="center"/>
      <protection/>
    </xf>
    <xf numFmtId="180" fontId="11" fillId="0" borderId="99" xfId="0" applyNumberFormat="1" applyFont="1" applyBorder="1" applyAlignment="1" applyProtection="1">
      <alignment horizontal="right" vertical="center"/>
      <protection/>
    </xf>
    <xf numFmtId="0" fontId="4" fillId="28" borderId="100" xfId="0" applyFont="1" applyFill="1" applyBorder="1" applyAlignment="1" applyProtection="1">
      <alignment horizontal="center" vertical="center"/>
      <protection/>
    </xf>
    <xf numFmtId="0" fontId="4" fillId="28" borderId="101" xfId="0" applyFont="1" applyFill="1" applyBorder="1" applyAlignment="1" applyProtection="1">
      <alignment horizontal="center" vertical="center"/>
      <protection/>
    </xf>
    <xf numFmtId="0" fontId="4" fillId="28" borderId="102" xfId="0" applyFont="1" applyFill="1" applyBorder="1" applyAlignment="1" applyProtection="1">
      <alignment horizontal="center" vertical="center"/>
      <protection/>
    </xf>
    <xf numFmtId="0" fontId="11" fillId="28" borderId="101" xfId="0" applyFont="1" applyFill="1" applyBorder="1" applyAlignment="1" applyProtection="1">
      <alignment horizontal="right" vertical="center"/>
      <protection/>
    </xf>
    <xf numFmtId="0" fontId="11" fillId="28" borderId="102" xfId="0" applyFont="1" applyFill="1" applyBorder="1" applyAlignment="1" applyProtection="1">
      <alignment horizontal="right" vertical="center"/>
      <protection/>
    </xf>
    <xf numFmtId="181" fontId="11" fillId="28" borderId="126" xfId="0" applyNumberFormat="1" applyFont="1" applyFill="1" applyBorder="1" applyAlignment="1" applyProtection="1">
      <alignment horizontal="right" vertical="center"/>
      <protection/>
    </xf>
    <xf numFmtId="177" fontId="11" fillId="0" borderId="97" xfId="0" applyNumberFormat="1" applyFont="1" applyBorder="1" applyAlignment="1" applyProtection="1">
      <alignment horizontal="right" vertical="center"/>
      <protection/>
    </xf>
    <xf numFmtId="177" fontId="11" fillId="0" borderId="98" xfId="0" applyNumberFormat="1" applyFont="1" applyBorder="1" applyAlignment="1" applyProtection="1">
      <alignment horizontal="right" vertical="center"/>
      <protection/>
    </xf>
    <xf numFmtId="177" fontId="11" fillId="0" borderId="99" xfId="0" applyNumberFormat="1" applyFont="1" applyBorder="1" applyAlignment="1" applyProtection="1">
      <alignment horizontal="right" vertical="center"/>
      <protection/>
    </xf>
    <xf numFmtId="177" fontId="11" fillId="0" borderId="127" xfId="0" applyNumberFormat="1" applyFont="1" applyBorder="1" applyAlignment="1" applyProtection="1">
      <alignment horizontal="right" vertical="center"/>
      <protection/>
    </xf>
    <xf numFmtId="177" fontId="11" fillId="0" borderId="128" xfId="0" applyNumberFormat="1" applyFont="1" applyBorder="1" applyAlignment="1" applyProtection="1">
      <alignment horizontal="right" vertical="center"/>
      <protection/>
    </xf>
    <xf numFmtId="177" fontId="11" fillId="0" borderId="129" xfId="0" applyNumberFormat="1" applyFont="1" applyBorder="1" applyAlignment="1" applyProtection="1">
      <alignment horizontal="right" vertical="center"/>
      <protection/>
    </xf>
    <xf numFmtId="177" fontId="11" fillId="0" borderId="27" xfId="0" applyNumberFormat="1" applyFont="1" applyBorder="1" applyAlignment="1" applyProtection="1">
      <alignment horizontal="right" vertical="center"/>
      <protection/>
    </xf>
    <xf numFmtId="177" fontId="11" fillId="0" borderId="45" xfId="0" applyNumberFormat="1" applyFont="1" applyBorder="1" applyAlignment="1" applyProtection="1">
      <alignment horizontal="right" vertical="center"/>
      <protection/>
    </xf>
    <xf numFmtId="177" fontId="11" fillId="0" borderId="46" xfId="0" applyNumberFormat="1" applyFont="1" applyBorder="1" applyAlignment="1" applyProtection="1">
      <alignment horizontal="right" vertical="center"/>
      <protection/>
    </xf>
    <xf numFmtId="177" fontId="11" fillId="0" borderId="48" xfId="0" applyNumberFormat="1" applyFont="1" applyBorder="1" applyAlignment="1" applyProtection="1">
      <alignment horizontal="right" vertical="center"/>
      <protection/>
    </xf>
    <xf numFmtId="177" fontId="11" fillId="0" borderId="11" xfId="0" applyNumberFormat="1" applyFont="1" applyBorder="1" applyAlignment="1" applyProtection="1">
      <alignment horizontal="right" vertical="center"/>
      <protection/>
    </xf>
    <xf numFmtId="177" fontId="11" fillId="0" borderId="62" xfId="0" applyNumberFormat="1" applyFont="1" applyBorder="1" applyAlignment="1" applyProtection="1">
      <alignment horizontal="right" vertical="center"/>
      <protection/>
    </xf>
    <xf numFmtId="177" fontId="11" fillId="0" borderId="86" xfId="0" applyNumberFormat="1" applyFont="1" applyBorder="1" applyAlignment="1" applyProtection="1">
      <alignment horizontal="right" vertical="center"/>
      <protection/>
    </xf>
    <xf numFmtId="177" fontId="11" fillId="0" borderId="75" xfId="0" applyNumberFormat="1" applyFont="1" applyBorder="1" applyAlignment="1" applyProtection="1">
      <alignment horizontal="right" vertical="center"/>
      <protection/>
    </xf>
    <xf numFmtId="177" fontId="11" fillId="0" borderId="73" xfId="0" applyNumberFormat="1" applyFont="1" applyBorder="1" applyAlignment="1" applyProtection="1">
      <alignment horizontal="right" vertical="center"/>
      <protection/>
    </xf>
    <xf numFmtId="177" fontId="11" fillId="0" borderId="42" xfId="0" applyNumberFormat="1" applyFont="1" applyBorder="1" applyAlignment="1" applyProtection="1">
      <alignment horizontal="right" vertical="center"/>
      <protection/>
    </xf>
    <xf numFmtId="177" fontId="11" fillId="0" borderId="43" xfId="0" applyNumberFormat="1" applyFont="1" applyBorder="1" applyAlignment="1" applyProtection="1">
      <alignment horizontal="right" vertical="center"/>
      <protection/>
    </xf>
    <xf numFmtId="177" fontId="11" fillId="0" borderId="44" xfId="0" applyNumberFormat="1" applyFont="1" applyBorder="1" applyAlignment="1" applyProtection="1">
      <alignment horizontal="right" vertical="center"/>
      <protection/>
    </xf>
    <xf numFmtId="177" fontId="11" fillId="0" borderId="130" xfId="0" applyNumberFormat="1" applyFont="1" applyBorder="1" applyAlignment="1" applyProtection="1">
      <alignment horizontal="right" vertical="center"/>
      <protection/>
    </xf>
    <xf numFmtId="177" fontId="11" fillId="0" borderId="131" xfId="0" applyNumberFormat="1" applyFont="1" applyBorder="1" applyAlignment="1" applyProtection="1">
      <alignment horizontal="right" vertical="center"/>
      <protection/>
    </xf>
    <xf numFmtId="177" fontId="11" fillId="0" borderId="132" xfId="0" applyNumberFormat="1" applyFont="1" applyBorder="1" applyAlignment="1" applyProtection="1">
      <alignment horizontal="right" vertical="center"/>
      <protection/>
    </xf>
    <xf numFmtId="177" fontId="11" fillId="0" borderId="23" xfId="0" applyNumberFormat="1" applyFont="1" applyBorder="1" applyAlignment="1" applyProtection="1">
      <alignment horizontal="right" vertical="center"/>
      <protection/>
    </xf>
    <xf numFmtId="177" fontId="11" fillId="0" borderId="24" xfId="0" applyNumberFormat="1" applyFont="1" applyBorder="1" applyAlignment="1" applyProtection="1">
      <alignment horizontal="right" vertical="center"/>
      <protection/>
    </xf>
    <xf numFmtId="177" fontId="11" fillId="0" borderId="25" xfId="0" applyNumberFormat="1" applyFont="1" applyBorder="1" applyAlignment="1" applyProtection="1">
      <alignment horizontal="right" vertical="center"/>
      <protection/>
    </xf>
    <xf numFmtId="177" fontId="11" fillId="0" borderId="122" xfId="0" applyNumberFormat="1" applyFont="1" applyBorder="1" applyAlignment="1" applyProtection="1">
      <alignment horizontal="right" vertical="center"/>
      <protection/>
    </xf>
    <xf numFmtId="177" fontId="11" fillId="0" borderId="123" xfId="0" applyNumberFormat="1" applyFont="1" applyBorder="1" applyAlignment="1" applyProtection="1">
      <alignment horizontal="right" vertical="center"/>
      <protection/>
    </xf>
    <xf numFmtId="177" fontId="11" fillId="0" borderId="124" xfId="0" applyNumberFormat="1" applyFont="1" applyBorder="1" applyAlignment="1" applyProtection="1">
      <alignment horizontal="right" vertical="center"/>
      <protection/>
    </xf>
    <xf numFmtId="177" fontId="11" fillId="0" borderId="100" xfId="0" applyNumberFormat="1" applyFont="1" applyBorder="1" applyAlignment="1" applyProtection="1">
      <alignment horizontal="right" vertical="center"/>
      <protection/>
    </xf>
    <xf numFmtId="177" fontId="11" fillId="0" borderId="101" xfId="0" applyNumberFormat="1" applyFont="1" applyBorder="1" applyAlignment="1" applyProtection="1">
      <alignment horizontal="right" vertical="center"/>
      <protection/>
    </xf>
    <xf numFmtId="177" fontId="11" fillId="0" borderId="102" xfId="0" applyNumberFormat="1" applyFont="1" applyBorder="1" applyAlignment="1" applyProtection="1">
      <alignment horizontal="right" vertical="center"/>
      <protection/>
    </xf>
    <xf numFmtId="38" fontId="11" fillId="28" borderId="86" xfId="48" applyFont="1" applyFill="1" applyBorder="1" applyAlignment="1" applyProtection="1">
      <alignment horizontal="center" vertical="center"/>
      <protection locked="0"/>
    </xf>
    <xf numFmtId="38" fontId="11" fillId="28" borderId="75" xfId="48" applyFont="1" applyFill="1" applyBorder="1" applyAlignment="1" applyProtection="1">
      <alignment horizontal="center" vertical="center"/>
      <protection locked="0"/>
    </xf>
    <xf numFmtId="38" fontId="11" fillId="28" borderId="73" xfId="48" applyFont="1" applyFill="1" applyBorder="1" applyAlignment="1" applyProtection="1">
      <alignment horizontal="center" vertical="center"/>
      <protection locked="0"/>
    </xf>
    <xf numFmtId="38" fontId="11" fillId="28" borderId="48" xfId="48" applyFont="1" applyFill="1" applyBorder="1" applyAlignment="1" applyProtection="1">
      <alignment horizontal="center" vertical="center"/>
      <protection locked="0"/>
    </xf>
    <xf numFmtId="38" fontId="11" fillId="28" borderId="11" xfId="48" applyFont="1" applyFill="1" applyBorder="1" applyAlignment="1" applyProtection="1">
      <alignment horizontal="center" vertical="center"/>
      <protection locked="0"/>
    </xf>
    <xf numFmtId="38" fontId="11" fillId="28" borderId="62" xfId="48" applyFont="1" applyFill="1" applyBorder="1" applyAlignment="1" applyProtection="1">
      <alignment horizontal="center" vertical="center"/>
      <protection locked="0"/>
    </xf>
    <xf numFmtId="38" fontId="11" fillId="28" borderId="97" xfId="48" applyFont="1" applyFill="1" applyBorder="1" applyAlignment="1" applyProtection="1">
      <alignment horizontal="center" vertical="center"/>
      <protection locked="0"/>
    </xf>
    <xf numFmtId="38" fontId="11" fillId="28" borderId="98" xfId="48" applyFont="1" applyFill="1" applyBorder="1" applyAlignment="1" applyProtection="1">
      <alignment horizontal="center" vertical="center"/>
      <protection locked="0"/>
    </xf>
    <xf numFmtId="38" fontId="11" fillId="28" borderId="99" xfId="48" applyFont="1" applyFill="1" applyBorder="1" applyAlignment="1" applyProtection="1">
      <alignment horizontal="center" vertical="center"/>
      <protection locked="0"/>
    </xf>
    <xf numFmtId="38" fontId="11" fillId="28" borderId="127" xfId="48" applyFont="1" applyFill="1" applyBorder="1" applyAlignment="1" applyProtection="1">
      <alignment horizontal="center" vertical="center"/>
      <protection locked="0"/>
    </xf>
    <xf numFmtId="38" fontId="11" fillId="28" borderId="128" xfId="48" applyFont="1" applyFill="1" applyBorder="1" applyAlignment="1" applyProtection="1">
      <alignment horizontal="center" vertical="center"/>
      <protection locked="0"/>
    </xf>
    <xf numFmtId="38" fontId="11" fillId="28" borderId="129" xfId="48" applyFont="1" applyFill="1" applyBorder="1" applyAlignment="1" applyProtection="1">
      <alignment horizontal="center" vertical="center"/>
      <protection locked="0"/>
    </xf>
    <xf numFmtId="177" fontId="11" fillId="0" borderId="18" xfId="0" applyNumberFormat="1" applyFont="1" applyBorder="1" applyAlignment="1" applyProtection="1">
      <alignment horizontal="right" vertical="center"/>
      <protection/>
    </xf>
    <xf numFmtId="177" fontId="11" fillId="0" borderId="19" xfId="0" applyNumberFormat="1" applyFont="1" applyBorder="1" applyAlignment="1" applyProtection="1">
      <alignment horizontal="right" vertical="center"/>
      <protection/>
    </xf>
    <xf numFmtId="177" fontId="11" fillId="0" borderId="20" xfId="0" applyNumberFormat="1" applyFont="1" applyBorder="1" applyAlignment="1" applyProtection="1">
      <alignment horizontal="right" vertical="center"/>
      <protection/>
    </xf>
    <xf numFmtId="38" fontId="11" fillId="28" borderId="120" xfId="48" applyFont="1" applyFill="1" applyBorder="1" applyAlignment="1" applyProtection="1">
      <alignment horizontal="center" vertical="center"/>
      <protection locked="0"/>
    </xf>
    <xf numFmtId="38" fontId="11" fillId="28" borderId="26" xfId="48" applyFont="1" applyFill="1" applyBorder="1" applyAlignment="1" applyProtection="1">
      <alignment horizontal="center" vertical="center"/>
      <protection locked="0"/>
    </xf>
    <xf numFmtId="38" fontId="11" fillId="28" borderId="93" xfId="48" applyFont="1" applyFill="1" applyBorder="1" applyAlignment="1" applyProtection="1">
      <alignment horizontal="center" vertical="center"/>
      <protection locked="0"/>
    </xf>
    <xf numFmtId="38" fontId="11" fillId="28" borderId="27" xfId="48" applyFont="1" applyFill="1" applyBorder="1" applyAlignment="1" applyProtection="1">
      <alignment horizontal="center" vertical="center"/>
      <protection locked="0"/>
    </xf>
    <xf numFmtId="38" fontId="11" fillId="28" borderId="45" xfId="48" applyFont="1" applyFill="1" applyBorder="1" applyAlignment="1" applyProtection="1">
      <alignment horizontal="center" vertical="center"/>
      <protection locked="0"/>
    </xf>
    <xf numFmtId="38" fontId="11" fillId="28" borderId="46" xfId="48" applyFont="1" applyFill="1" applyBorder="1" applyAlignment="1" applyProtection="1">
      <alignment horizontal="center" vertical="center"/>
      <protection locked="0"/>
    </xf>
    <xf numFmtId="38" fontId="11" fillId="28" borderId="23" xfId="48" applyFont="1" applyFill="1" applyBorder="1" applyAlignment="1" applyProtection="1">
      <alignment horizontal="center" vertical="center"/>
      <protection locked="0"/>
    </xf>
    <xf numFmtId="38" fontId="11" fillId="28" borderId="24" xfId="48" applyFont="1" applyFill="1" applyBorder="1" applyAlignment="1" applyProtection="1">
      <alignment horizontal="center" vertical="center"/>
      <protection locked="0"/>
    </xf>
    <xf numFmtId="38" fontId="11" fillId="28" borderId="25" xfId="48" applyFont="1" applyFill="1" applyBorder="1" applyAlignment="1" applyProtection="1">
      <alignment horizontal="center" vertical="center"/>
      <protection locked="0"/>
    </xf>
    <xf numFmtId="38" fontId="11" fillId="28" borderId="42" xfId="48" applyFont="1" applyFill="1" applyBorder="1" applyAlignment="1" applyProtection="1">
      <alignment horizontal="center" vertical="center"/>
      <protection locked="0"/>
    </xf>
    <xf numFmtId="38" fontId="11" fillId="28" borderId="43" xfId="48" applyFont="1" applyFill="1" applyBorder="1" applyAlignment="1" applyProtection="1">
      <alignment horizontal="center" vertical="center"/>
      <protection locked="0"/>
    </xf>
    <xf numFmtId="38" fontId="11" fillId="28" borderId="44" xfId="48" applyFont="1" applyFill="1" applyBorder="1" applyAlignment="1" applyProtection="1">
      <alignment horizontal="center" vertical="center"/>
      <protection locked="0"/>
    </xf>
    <xf numFmtId="177" fontId="11" fillId="0" borderId="133" xfId="0" applyNumberFormat="1" applyFont="1" applyBorder="1" applyAlignment="1" applyProtection="1">
      <alignment horizontal="right" vertical="center"/>
      <protection/>
    </xf>
    <xf numFmtId="0" fontId="11" fillId="28" borderId="101" xfId="0" applyFont="1" applyFill="1" applyBorder="1" applyAlignment="1" applyProtection="1">
      <alignment horizontal="right" vertical="center"/>
      <protection locked="0"/>
    </xf>
    <xf numFmtId="0" fontId="11" fillId="28" borderId="102" xfId="0" applyFont="1" applyFill="1" applyBorder="1" applyAlignment="1" applyProtection="1">
      <alignment horizontal="right" vertical="center"/>
      <protection locked="0"/>
    </xf>
    <xf numFmtId="180" fontId="11" fillId="0" borderId="122" xfId="0" applyNumberFormat="1" applyFont="1" applyBorder="1" applyAlignment="1" applyProtection="1">
      <alignment horizontal="right" vertical="center"/>
      <protection/>
    </xf>
    <xf numFmtId="180" fontId="11" fillId="0" borderId="123" xfId="0" applyNumberFormat="1" applyFont="1" applyBorder="1" applyAlignment="1" applyProtection="1">
      <alignment horizontal="right" vertical="center"/>
      <protection/>
    </xf>
    <xf numFmtId="180" fontId="11" fillId="0" borderId="124" xfId="0" applyNumberFormat="1" applyFont="1" applyBorder="1" applyAlignment="1" applyProtection="1">
      <alignment horizontal="right" vertical="center"/>
      <protection/>
    </xf>
    <xf numFmtId="0" fontId="11" fillId="28" borderId="100" xfId="0" applyFont="1" applyFill="1" applyBorder="1" applyAlignment="1" applyProtection="1">
      <alignment horizontal="right" vertical="center"/>
      <protection locked="0"/>
    </xf>
    <xf numFmtId="0" fontId="11" fillId="0" borderId="101" xfId="0" applyFont="1" applyBorder="1" applyAlignment="1" applyProtection="1">
      <alignment horizontal="center" vertical="center"/>
      <protection/>
    </xf>
    <xf numFmtId="0" fontId="4" fillId="0" borderId="16"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4" fillId="0" borderId="62" xfId="0" applyFont="1" applyFill="1" applyBorder="1" applyAlignment="1" applyProtection="1">
      <alignment horizontal="center" vertical="center" shrinkToFit="1"/>
      <protection/>
    </xf>
    <xf numFmtId="0" fontId="4" fillId="0" borderId="42" xfId="0" applyFont="1" applyFill="1" applyBorder="1" applyAlignment="1" applyProtection="1">
      <alignment horizontal="center" vertical="center" shrinkToFit="1"/>
      <protection/>
    </xf>
    <xf numFmtId="0" fontId="4" fillId="0" borderId="43" xfId="0" applyFont="1" applyFill="1" applyBorder="1" applyAlignment="1" applyProtection="1">
      <alignment horizontal="center" vertical="center" shrinkToFit="1"/>
      <protection/>
    </xf>
    <xf numFmtId="0" fontId="4" fillId="0" borderId="44" xfId="0" applyFont="1" applyFill="1" applyBorder="1" applyAlignment="1" applyProtection="1">
      <alignment horizontal="center" vertical="center" shrinkToFit="1"/>
      <protection/>
    </xf>
    <xf numFmtId="0" fontId="10" fillId="0" borderId="0" xfId="0" applyFont="1" applyFill="1" applyBorder="1" applyAlignment="1" applyProtection="1">
      <alignment horizontal="center" vertical="center" shrinkToFit="1"/>
      <protection/>
    </xf>
    <xf numFmtId="0" fontId="80" fillId="0" borderId="0" xfId="0" applyFont="1" applyFill="1" applyBorder="1" applyAlignment="1" applyProtection="1">
      <alignment horizontal="center" vertical="center" shrinkToFit="1"/>
      <protection/>
    </xf>
    <xf numFmtId="38" fontId="11" fillId="28" borderId="27" xfId="48" applyFont="1" applyFill="1" applyBorder="1" applyAlignment="1" applyProtection="1">
      <alignment horizontal="right" vertical="center"/>
      <protection locked="0"/>
    </xf>
    <xf numFmtId="38" fontId="11" fillId="28" borderId="45" xfId="48" applyFont="1" applyFill="1" applyBorder="1" applyAlignment="1" applyProtection="1">
      <alignment horizontal="right" vertical="center"/>
      <protection locked="0"/>
    </xf>
    <xf numFmtId="38" fontId="11" fillId="28" borderId="46" xfId="48" applyFont="1" applyFill="1" applyBorder="1" applyAlignment="1" applyProtection="1">
      <alignment horizontal="right" vertical="center"/>
      <protection locked="0"/>
    </xf>
    <xf numFmtId="0" fontId="4" fillId="28" borderId="100" xfId="0" applyFont="1" applyFill="1" applyBorder="1" applyAlignment="1" applyProtection="1">
      <alignment horizontal="center" vertical="center" shrinkToFit="1"/>
      <protection locked="0"/>
    </xf>
    <xf numFmtId="0" fontId="4" fillId="28" borderId="101" xfId="0" applyFont="1" applyFill="1" applyBorder="1" applyAlignment="1" applyProtection="1">
      <alignment horizontal="center" vertical="center" shrinkToFit="1"/>
      <protection locked="0"/>
    </xf>
    <xf numFmtId="0" fontId="4" fillId="28" borderId="102" xfId="0" applyFont="1" applyFill="1" applyBorder="1" applyAlignment="1" applyProtection="1">
      <alignment horizontal="center" vertical="center" shrinkToFit="1"/>
      <protection locked="0"/>
    </xf>
    <xf numFmtId="38" fontId="11" fillId="28" borderId="100" xfId="48" applyFont="1" applyFill="1" applyBorder="1" applyAlignment="1" applyProtection="1">
      <alignment horizontal="right" vertical="center"/>
      <protection locked="0"/>
    </xf>
    <xf numFmtId="38" fontId="11" fillId="28" borderId="101" xfId="48" applyFont="1" applyFill="1" applyBorder="1" applyAlignment="1" applyProtection="1">
      <alignment horizontal="right" vertical="center"/>
      <protection locked="0"/>
    </xf>
    <xf numFmtId="38" fontId="11" fillId="28" borderId="102" xfId="48" applyFont="1" applyFill="1" applyBorder="1" applyAlignment="1" applyProtection="1">
      <alignment horizontal="right" vertical="center"/>
      <protection locked="0"/>
    </xf>
    <xf numFmtId="0" fontId="11" fillId="28" borderId="131" xfId="0" applyFont="1" applyFill="1" applyBorder="1" applyAlignment="1" applyProtection="1">
      <alignment horizontal="right" vertical="center"/>
      <protection locked="0"/>
    </xf>
    <xf numFmtId="0" fontId="11" fillId="28" borderId="132" xfId="0" applyFont="1" applyFill="1" applyBorder="1" applyAlignment="1" applyProtection="1">
      <alignment horizontal="right" vertical="center"/>
      <protection locked="0"/>
    </xf>
    <xf numFmtId="38" fontId="11" fillId="28" borderId="48" xfId="48" applyFont="1" applyFill="1" applyBorder="1" applyAlignment="1" applyProtection="1">
      <alignment horizontal="right" vertical="center"/>
      <protection locked="0"/>
    </xf>
    <xf numFmtId="38" fontId="11" fillId="28" borderId="11" xfId="48" applyFont="1" applyFill="1" applyBorder="1" applyAlignment="1" applyProtection="1">
      <alignment horizontal="right" vertical="center"/>
      <protection locked="0"/>
    </xf>
    <xf numFmtId="38" fontId="11" fillId="28" borderId="62" xfId="48" applyFont="1" applyFill="1" applyBorder="1" applyAlignment="1" applyProtection="1">
      <alignment horizontal="right" vertical="center"/>
      <protection locked="0"/>
    </xf>
    <xf numFmtId="0" fontId="11" fillId="28" borderId="24" xfId="0" applyFont="1" applyFill="1" applyBorder="1" applyAlignment="1" applyProtection="1">
      <alignment horizontal="right" vertical="center"/>
      <protection locked="0"/>
    </xf>
    <xf numFmtId="0" fontId="11" fillId="28" borderId="25" xfId="0" applyFont="1" applyFill="1" applyBorder="1" applyAlignment="1" applyProtection="1">
      <alignment horizontal="right" vertical="center"/>
      <protection locked="0"/>
    </xf>
    <xf numFmtId="0" fontId="11" fillId="28" borderId="97" xfId="0" applyFont="1" applyFill="1" applyBorder="1" applyAlignment="1" applyProtection="1">
      <alignment horizontal="right" vertical="center"/>
      <protection locked="0"/>
    </xf>
    <xf numFmtId="0" fontId="11" fillId="28" borderId="98" xfId="0" applyFont="1" applyFill="1" applyBorder="1" applyAlignment="1" applyProtection="1">
      <alignment horizontal="right" vertical="center"/>
      <protection locked="0"/>
    </xf>
    <xf numFmtId="38" fontId="11" fillId="28" borderId="130" xfId="48" applyFont="1" applyFill="1" applyBorder="1" applyAlignment="1" applyProtection="1">
      <alignment horizontal="right" vertical="center"/>
      <protection locked="0"/>
    </xf>
    <xf numFmtId="38" fontId="11" fillId="28" borderId="131" xfId="48" applyFont="1" applyFill="1" applyBorder="1" applyAlignment="1" applyProtection="1">
      <alignment horizontal="right" vertical="center"/>
      <protection locked="0"/>
    </xf>
    <xf numFmtId="38" fontId="11" fillId="28" borderId="132" xfId="48" applyFont="1" applyFill="1" applyBorder="1" applyAlignment="1" applyProtection="1">
      <alignment horizontal="right" vertical="center"/>
      <protection locked="0"/>
    </xf>
    <xf numFmtId="0" fontId="11" fillId="28" borderId="23" xfId="0" applyFont="1" applyFill="1" applyBorder="1" applyAlignment="1" applyProtection="1">
      <alignment horizontal="right" vertical="center"/>
      <protection locked="0"/>
    </xf>
    <xf numFmtId="0" fontId="11" fillId="0" borderId="98" xfId="0" applyFont="1" applyBorder="1" applyAlignment="1" applyProtection="1">
      <alignment horizontal="center" vertical="center"/>
      <protection/>
    </xf>
    <xf numFmtId="0" fontId="11" fillId="0" borderId="43" xfId="0" applyFont="1" applyBorder="1" applyAlignment="1" applyProtection="1">
      <alignment horizontal="center" vertical="center"/>
      <protection/>
    </xf>
    <xf numFmtId="38" fontId="11" fillId="28" borderId="97" xfId="48" applyFont="1" applyFill="1" applyBorder="1" applyAlignment="1" applyProtection="1">
      <alignment horizontal="right" vertical="center"/>
      <protection locked="0"/>
    </xf>
    <xf numFmtId="38" fontId="11" fillId="28" borderId="98" xfId="48" applyFont="1" applyFill="1" applyBorder="1" applyAlignment="1" applyProtection="1">
      <alignment horizontal="right" vertical="center"/>
      <protection locked="0"/>
    </xf>
    <xf numFmtId="38" fontId="11" fillId="28" borderId="99" xfId="48" applyFont="1" applyFill="1" applyBorder="1" applyAlignment="1" applyProtection="1">
      <alignment horizontal="right" vertical="center"/>
      <protection locked="0"/>
    </xf>
    <xf numFmtId="0" fontId="11" fillId="0" borderId="24" xfId="0" applyFont="1" applyBorder="1" applyAlignment="1" applyProtection="1">
      <alignment horizontal="center" vertical="center"/>
      <protection/>
    </xf>
    <xf numFmtId="180" fontId="11" fillId="0" borderId="100" xfId="0" applyNumberFormat="1" applyFont="1" applyBorder="1" applyAlignment="1" applyProtection="1">
      <alignment horizontal="right" vertical="center"/>
      <protection/>
    </xf>
    <xf numFmtId="180" fontId="11" fillId="0" borderId="101" xfId="0" applyNumberFormat="1" applyFont="1" applyBorder="1" applyAlignment="1" applyProtection="1">
      <alignment horizontal="right" vertical="center"/>
      <protection/>
    </xf>
    <xf numFmtId="180" fontId="11" fillId="0" borderId="102" xfId="0" applyNumberFormat="1" applyFont="1" applyBorder="1" applyAlignment="1" applyProtection="1">
      <alignment horizontal="right" vertical="center"/>
      <protection/>
    </xf>
    <xf numFmtId="0" fontId="11" fillId="28" borderId="130" xfId="0" applyFont="1" applyFill="1" applyBorder="1" applyAlignment="1" applyProtection="1">
      <alignment horizontal="right" vertical="center"/>
      <protection locked="0"/>
    </xf>
    <xf numFmtId="0" fontId="11" fillId="0" borderId="128" xfId="0" applyFont="1" applyBorder="1" applyAlignment="1" applyProtection="1">
      <alignment horizontal="center" vertical="center"/>
      <protection/>
    </xf>
    <xf numFmtId="0" fontId="11" fillId="0" borderId="131" xfId="0" applyFont="1" applyBorder="1" applyAlignment="1" applyProtection="1">
      <alignment horizontal="center" vertical="center"/>
      <protection/>
    </xf>
    <xf numFmtId="177" fontId="11" fillId="0" borderId="72" xfId="0" applyNumberFormat="1"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180" fontId="11" fillId="0" borderId="42" xfId="0" applyNumberFormat="1" applyFont="1" applyBorder="1" applyAlignment="1" applyProtection="1">
      <alignment horizontal="right" vertical="center"/>
      <protection/>
    </xf>
    <xf numFmtId="180" fontId="11" fillId="0" borderId="43" xfId="0" applyNumberFormat="1" applyFont="1" applyBorder="1" applyAlignment="1" applyProtection="1">
      <alignment horizontal="right" vertical="center"/>
      <protection/>
    </xf>
    <xf numFmtId="180" fontId="11" fillId="0" borderId="44" xfId="0" applyNumberFormat="1" applyFont="1" applyBorder="1" applyAlignment="1" applyProtection="1">
      <alignment horizontal="right" vertical="center"/>
      <protection/>
    </xf>
    <xf numFmtId="0" fontId="11" fillId="0" borderId="123" xfId="0" applyFont="1" applyBorder="1" applyAlignment="1" applyProtection="1">
      <alignment horizontal="center" vertical="center"/>
      <protection/>
    </xf>
    <xf numFmtId="0" fontId="4" fillId="28" borderId="122" xfId="0" applyFont="1" applyFill="1" applyBorder="1" applyAlignment="1" applyProtection="1">
      <alignment horizontal="center" vertical="center" shrinkToFit="1"/>
      <protection locked="0"/>
    </xf>
    <xf numFmtId="0" fontId="4" fillId="28" borderId="123" xfId="0" applyFont="1" applyFill="1" applyBorder="1" applyAlignment="1" applyProtection="1">
      <alignment horizontal="center" vertical="center" shrinkToFit="1"/>
      <protection locked="0"/>
    </xf>
    <xf numFmtId="0" fontId="4" fillId="28" borderId="124" xfId="0" applyFont="1" applyFill="1" applyBorder="1" applyAlignment="1" applyProtection="1">
      <alignment horizontal="center" vertical="center" shrinkToFit="1"/>
      <protection locked="0"/>
    </xf>
    <xf numFmtId="177" fontId="11" fillId="0" borderId="134" xfId="0" applyNumberFormat="1" applyFont="1" applyBorder="1" applyAlignment="1" applyProtection="1">
      <alignment horizontal="right" vertical="center"/>
      <protection/>
    </xf>
    <xf numFmtId="177" fontId="11" fillId="0" borderId="17" xfId="0" applyNumberFormat="1" applyFont="1" applyBorder="1" applyAlignment="1" applyProtection="1">
      <alignment horizontal="right" vertical="center"/>
      <protection/>
    </xf>
    <xf numFmtId="177" fontId="11" fillId="0" borderId="135" xfId="0" applyNumberFormat="1" applyFont="1" applyBorder="1" applyAlignment="1" applyProtection="1">
      <alignment horizontal="right" vertical="center"/>
      <protection/>
    </xf>
    <xf numFmtId="38" fontId="11" fillId="28" borderId="42" xfId="48" applyFont="1" applyFill="1" applyBorder="1" applyAlignment="1" applyProtection="1">
      <alignment horizontal="right" vertical="center"/>
      <protection locked="0"/>
    </xf>
    <xf numFmtId="38" fontId="11" fillId="28" borderId="43" xfId="48" applyFont="1" applyFill="1" applyBorder="1" applyAlignment="1" applyProtection="1">
      <alignment horizontal="right" vertical="center"/>
      <protection locked="0"/>
    </xf>
    <xf numFmtId="38" fontId="11" fillId="28" borderId="44" xfId="48" applyFont="1" applyFill="1" applyBorder="1" applyAlignment="1" applyProtection="1">
      <alignment horizontal="right" vertical="center"/>
      <protection locked="0"/>
    </xf>
    <xf numFmtId="0" fontId="11" fillId="28" borderId="127" xfId="0" applyFont="1" applyFill="1" applyBorder="1" applyAlignment="1" applyProtection="1">
      <alignment horizontal="right" vertical="center"/>
      <protection locked="0"/>
    </xf>
    <xf numFmtId="0" fontId="11" fillId="28" borderId="128" xfId="0" applyFont="1" applyFill="1" applyBorder="1" applyAlignment="1" applyProtection="1">
      <alignment horizontal="right" vertical="center"/>
      <protection locked="0"/>
    </xf>
    <xf numFmtId="0" fontId="11" fillId="28" borderId="129" xfId="0" applyFont="1" applyFill="1" applyBorder="1" applyAlignment="1" applyProtection="1">
      <alignment horizontal="right" vertical="center"/>
      <protection locked="0"/>
    </xf>
    <xf numFmtId="177" fontId="11" fillId="0" borderId="93" xfId="0" applyNumberFormat="1" applyFont="1" applyBorder="1" applyAlignment="1" applyProtection="1">
      <alignment horizontal="right" vertical="center"/>
      <protection/>
    </xf>
    <xf numFmtId="177" fontId="11" fillId="0" borderId="121" xfId="0" applyNumberFormat="1" applyFont="1" applyBorder="1" applyAlignment="1" applyProtection="1">
      <alignment horizontal="right" vertical="center"/>
      <protection/>
    </xf>
    <xf numFmtId="177" fontId="11" fillId="0" borderId="136" xfId="0" applyNumberFormat="1" applyFont="1" applyBorder="1" applyAlignment="1" applyProtection="1">
      <alignment horizontal="right" vertical="center"/>
      <protection/>
    </xf>
    <xf numFmtId="180" fontId="11" fillId="0" borderId="120" xfId="0" applyNumberFormat="1" applyFont="1" applyBorder="1" applyAlignment="1" applyProtection="1">
      <alignment horizontal="right" vertical="center"/>
      <protection/>
    </xf>
    <xf numFmtId="180" fontId="11" fillId="0" borderId="26" xfId="0" applyNumberFormat="1" applyFont="1" applyBorder="1" applyAlignment="1" applyProtection="1">
      <alignment horizontal="right" vertical="center"/>
      <protection/>
    </xf>
    <xf numFmtId="180" fontId="11" fillId="0" borderId="93" xfId="0" applyNumberFormat="1" applyFont="1" applyBorder="1" applyAlignment="1" applyProtection="1">
      <alignment horizontal="right" vertical="center"/>
      <protection/>
    </xf>
    <xf numFmtId="180" fontId="11" fillId="0" borderId="89" xfId="0" applyNumberFormat="1" applyFont="1" applyBorder="1" applyAlignment="1" applyProtection="1">
      <alignment horizontal="right" vertical="center"/>
      <protection/>
    </xf>
    <xf numFmtId="180" fontId="11" fillId="0" borderId="90" xfId="0" applyNumberFormat="1" applyFont="1" applyBorder="1" applyAlignment="1" applyProtection="1">
      <alignment horizontal="right" vertical="center"/>
      <protection/>
    </xf>
    <xf numFmtId="180" fontId="11" fillId="0" borderId="91" xfId="0" applyNumberFormat="1" applyFont="1" applyBorder="1" applyAlignment="1" applyProtection="1">
      <alignment horizontal="right" vertical="center"/>
      <protection/>
    </xf>
    <xf numFmtId="0" fontId="11" fillId="28" borderId="99" xfId="0" applyFont="1" applyFill="1" applyBorder="1" applyAlignment="1" applyProtection="1">
      <alignment horizontal="right" vertical="center"/>
      <protection locked="0"/>
    </xf>
    <xf numFmtId="177" fontId="11" fillId="0" borderId="47" xfId="0" applyNumberFormat="1" applyFont="1" applyBorder="1" applyAlignment="1" applyProtection="1">
      <alignment horizontal="right" vertical="center"/>
      <protection/>
    </xf>
    <xf numFmtId="177" fontId="11" fillId="0" borderId="10" xfId="0" applyNumberFormat="1" applyFont="1" applyBorder="1" applyAlignment="1" applyProtection="1">
      <alignment horizontal="right" vertical="center"/>
      <protection/>
    </xf>
    <xf numFmtId="177" fontId="11" fillId="0" borderId="13" xfId="0" applyNumberFormat="1" applyFont="1" applyBorder="1" applyAlignment="1" applyProtection="1">
      <alignment horizontal="right" vertical="center"/>
      <protection/>
    </xf>
    <xf numFmtId="0" fontId="11" fillId="28" borderId="120" xfId="0" applyFont="1" applyFill="1" applyBorder="1" applyAlignment="1" applyProtection="1">
      <alignment horizontal="right" vertical="center"/>
      <protection locked="0"/>
    </xf>
    <xf numFmtId="0" fontId="11" fillId="28" borderId="26" xfId="0" applyFont="1" applyFill="1" applyBorder="1" applyAlignment="1" applyProtection="1">
      <alignment horizontal="right" vertical="center"/>
      <protection locked="0"/>
    </xf>
    <xf numFmtId="0" fontId="11" fillId="28" borderId="93" xfId="0" applyFont="1" applyFill="1" applyBorder="1" applyAlignment="1" applyProtection="1">
      <alignment horizontal="right" vertical="center"/>
      <protection locked="0"/>
    </xf>
    <xf numFmtId="177" fontId="11" fillId="0" borderId="137" xfId="0" applyNumberFormat="1" applyFont="1" applyBorder="1" applyAlignment="1" applyProtection="1">
      <alignment horizontal="right" vertical="center"/>
      <protection/>
    </xf>
    <xf numFmtId="0" fontId="11" fillId="28" borderId="45" xfId="0" applyFont="1" applyFill="1" applyBorder="1" applyAlignment="1" applyProtection="1">
      <alignment horizontal="right" vertical="center"/>
      <protection locked="0"/>
    </xf>
    <xf numFmtId="0" fontId="11" fillId="28" borderId="46" xfId="0" applyFont="1" applyFill="1" applyBorder="1" applyAlignment="1" applyProtection="1">
      <alignment horizontal="right" vertical="center"/>
      <protection locked="0"/>
    </xf>
    <xf numFmtId="0" fontId="11" fillId="28" borderId="27" xfId="0" applyFont="1" applyFill="1" applyBorder="1" applyAlignment="1" applyProtection="1">
      <alignment horizontal="right" vertical="center"/>
      <protection locked="0"/>
    </xf>
    <xf numFmtId="0" fontId="11" fillId="0" borderId="45" xfId="0" applyFont="1" applyBorder="1" applyAlignment="1" applyProtection="1">
      <alignment horizontal="center" vertical="center"/>
      <protection/>
    </xf>
    <xf numFmtId="0" fontId="11" fillId="28" borderId="11" xfId="0" applyFont="1" applyFill="1" applyBorder="1" applyAlignment="1" applyProtection="1">
      <alignment horizontal="right" vertical="center"/>
      <protection locked="0"/>
    </xf>
    <xf numFmtId="0" fontId="11" fillId="28" borderId="62" xfId="0" applyFont="1" applyFill="1" applyBorder="1" applyAlignment="1" applyProtection="1">
      <alignment horizontal="right" vertical="center"/>
      <protection locked="0"/>
    </xf>
    <xf numFmtId="0" fontId="11" fillId="28" borderId="75" xfId="0" applyFont="1" applyFill="1" applyBorder="1" applyAlignment="1" applyProtection="1">
      <alignment horizontal="right" vertical="center"/>
      <protection locked="0"/>
    </xf>
    <xf numFmtId="0" fontId="11" fillId="28" borderId="73" xfId="0" applyFont="1" applyFill="1" applyBorder="1" applyAlignment="1" applyProtection="1">
      <alignment horizontal="right" vertical="center"/>
      <protection locked="0"/>
    </xf>
    <xf numFmtId="0" fontId="11" fillId="28" borderId="97" xfId="0" applyFont="1" applyFill="1" applyBorder="1" applyAlignment="1" applyProtection="1">
      <alignment horizontal="right" vertical="center"/>
      <protection/>
    </xf>
    <xf numFmtId="0" fontId="11" fillId="28" borderId="100" xfId="0" applyFont="1" applyFill="1" applyBorder="1" applyAlignment="1" applyProtection="1">
      <alignment horizontal="right" vertical="center"/>
      <protection/>
    </xf>
    <xf numFmtId="181" fontId="11" fillId="28" borderId="136" xfId="0" applyNumberFormat="1" applyFont="1" applyFill="1" applyBorder="1" applyAlignment="1" applyProtection="1">
      <alignment horizontal="right" vertical="center"/>
      <protection/>
    </xf>
    <xf numFmtId="0" fontId="4" fillId="28" borderId="48" xfId="0" applyFont="1" applyFill="1" applyBorder="1" applyAlignment="1" applyProtection="1">
      <alignment horizontal="center" vertical="center" shrinkToFit="1"/>
      <protection locked="0"/>
    </xf>
    <xf numFmtId="0" fontId="4" fillId="28" borderId="11" xfId="0" applyFont="1" applyFill="1" applyBorder="1" applyAlignment="1" applyProtection="1">
      <alignment horizontal="center" vertical="center" shrinkToFit="1"/>
      <protection locked="0"/>
    </xf>
    <xf numFmtId="0" fontId="4" fillId="28" borderId="62" xfId="0" applyFont="1" applyFill="1" applyBorder="1" applyAlignment="1" applyProtection="1">
      <alignment horizontal="center" vertical="center" shrinkToFit="1"/>
      <protection locked="0"/>
    </xf>
    <xf numFmtId="0" fontId="0" fillId="28" borderId="100" xfId="0" applyFill="1" applyBorder="1" applyAlignment="1" applyProtection="1">
      <alignment horizontal="center" vertical="center"/>
      <protection/>
    </xf>
    <xf numFmtId="0" fontId="0" fillId="28" borderId="101" xfId="0" applyFill="1" applyBorder="1" applyAlignment="1" applyProtection="1">
      <alignment horizontal="center" vertical="center"/>
      <protection/>
    </xf>
    <xf numFmtId="0" fontId="0" fillId="28" borderId="102" xfId="0" applyFill="1" applyBorder="1" applyAlignment="1" applyProtection="1">
      <alignment horizontal="center" vertical="center"/>
      <protection/>
    </xf>
    <xf numFmtId="0" fontId="4" fillId="28" borderId="120" xfId="0" applyFont="1" applyFill="1" applyBorder="1" applyAlignment="1" applyProtection="1">
      <alignment horizontal="center" vertical="center" shrinkToFit="1"/>
      <protection locked="0"/>
    </xf>
    <xf numFmtId="0" fontId="4" fillId="28" borderId="26" xfId="0" applyFont="1" applyFill="1" applyBorder="1" applyAlignment="1" applyProtection="1">
      <alignment horizontal="center" vertical="center" shrinkToFit="1"/>
      <protection locked="0"/>
    </xf>
    <xf numFmtId="0" fontId="4" fillId="28" borderId="93" xfId="0" applyFont="1" applyFill="1" applyBorder="1" applyAlignment="1" applyProtection="1">
      <alignment horizontal="center" vertical="center" shrinkToFit="1"/>
      <protection locked="0"/>
    </xf>
    <xf numFmtId="38" fontId="11" fillId="28" borderId="120" xfId="48" applyFont="1" applyFill="1" applyBorder="1" applyAlignment="1" applyProtection="1">
      <alignment horizontal="right" vertical="center"/>
      <protection locked="0"/>
    </xf>
    <xf numFmtId="38" fontId="11" fillId="28" borderId="26" xfId="48" applyFont="1" applyFill="1" applyBorder="1" applyAlignment="1" applyProtection="1">
      <alignment horizontal="right" vertical="center"/>
      <protection locked="0"/>
    </xf>
    <xf numFmtId="38" fontId="11" fillId="28" borderId="93" xfId="48" applyFont="1" applyFill="1" applyBorder="1" applyAlignment="1" applyProtection="1">
      <alignment horizontal="right" vertical="center"/>
      <protection locked="0"/>
    </xf>
    <xf numFmtId="181" fontId="11" fillId="28" borderId="100" xfId="0" applyNumberFormat="1" applyFont="1" applyFill="1" applyBorder="1" applyAlignment="1" applyProtection="1">
      <alignment horizontal="right" vertical="center"/>
      <protection/>
    </xf>
    <xf numFmtId="181" fontId="11" fillId="28" borderId="101" xfId="0" applyNumberFormat="1" applyFont="1" applyFill="1" applyBorder="1" applyAlignment="1" applyProtection="1">
      <alignment horizontal="right" vertical="center"/>
      <protection/>
    </xf>
    <xf numFmtId="181" fontId="11" fillId="28" borderId="102" xfId="0" applyNumberFormat="1" applyFont="1" applyFill="1" applyBorder="1" applyAlignment="1" applyProtection="1">
      <alignment horizontal="right" vertical="center"/>
      <protection/>
    </xf>
    <xf numFmtId="0" fontId="4" fillId="28" borderId="97" xfId="0" applyFont="1" applyFill="1" applyBorder="1" applyAlignment="1" applyProtection="1">
      <alignment horizontal="center" vertical="center" shrinkToFit="1"/>
      <protection locked="0"/>
    </xf>
    <xf numFmtId="0" fontId="4" fillId="28" borderId="98" xfId="0" applyFont="1" applyFill="1" applyBorder="1" applyAlignment="1" applyProtection="1">
      <alignment horizontal="center" vertical="center" shrinkToFit="1"/>
      <protection locked="0"/>
    </xf>
    <xf numFmtId="0" fontId="4" fillId="28" borderId="99" xfId="0" applyFont="1" applyFill="1" applyBorder="1" applyAlignment="1" applyProtection="1">
      <alignment horizontal="center" vertical="center" shrinkToFit="1"/>
      <protection locked="0"/>
    </xf>
    <xf numFmtId="0" fontId="11" fillId="0" borderId="26" xfId="0" applyFont="1" applyBorder="1" applyAlignment="1" applyProtection="1">
      <alignment horizontal="center" vertical="center"/>
      <protection/>
    </xf>
    <xf numFmtId="38" fontId="11" fillId="28" borderId="86" xfId="48" applyFont="1" applyFill="1" applyBorder="1" applyAlignment="1" applyProtection="1">
      <alignment horizontal="right" vertical="center"/>
      <protection locked="0"/>
    </xf>
    <xf numFmtId="38" fontId="11" fillId="28" borderId="75" xfId="48" applyFont="1" applyFill="1" applyBorder="1" applyAlignment="1" applyProtection="1">
      <alignment horizontal="right" vertical="center"/>
      <protection locked="0"/>
    </xf>
    <xf numFmtId="38" fontId="11" fillId="28" borderId="73" xfId="48" applyFont="1" applyFill="1" applyBorder="1" applyAlignment="1" applyProtection="1">
      <alignment horizontal="right" vertical="center"/>
      <protection locked="0"/>
    </xf>
    <xf numFmtId="180" fontId="11" fillId="0" borderId="127" xfId="0" applyNumberFormat="1" applyFont="1" applyBorder="1" applyAlignment="1" applyProtection="1">
      <alignment horizontal="right" vertical="center"/>
      <protection/>
    </xf>
    <xf numFmtId="180" fontId="11" fillId="0" borderId="128" xfId="0" applyNumberFormat="1" applyFont="1" applyBorder="1" applyAlignment="1" applyProtection="1">
      <alignment horizontal="right" vertical="center"/>
      <protection/>
    </xf>
    <xf numFmtId="180" fontId="11" fillId="0" borderId="129" xfId="0" applyNumberFormat="1" applyFont="1" applyBorder="1" applyAlignment="1" applyProtection="1">
      <alignment horizontal="right" vertical="center"/>
      <protection/>
    </xf>
    <xf numFmtId="0" fontId="11" fillId="28" borderId="42" xfId="0" applyFont="1" applyFill="1" applyBorder="1" applyAlignment="1" applyProtection="1">
      <alignment horizontal="right" vertical="center"/>
      <protection locked="0"/>
    </xf>
    <xf numFmtId="0" fontId="11" fillId="28" borderId="43" xfId="0" applyFont="1" applyFill="1" applyBorder="1" applyAlignment="1" applyProtection="1">
      <alignment horizontal="right" vertical="center"/>
      <protection locked="0"/>
    </xf>
    <xf numFmtId="0" fontId="11" fillId="28" borderId="44" xfId="0" applyFont="1" applyFill="1" applyBorder="1" applyAlignment="1" applyProtection="1">
      <alignment horizontal="right" vertical="center"/>
      <protection locked="0"/>
    </xf>
    <xf numFmtId="38" fontId="11" fillId="28" borderId="127" xfId="48" applyFont="1" applyFill="1" applyBorder="1" applyAlignment="1" applyProtection="1">
      <alignment horizontal="right" vertical="center"/>
      <protection locked="0"/>
    </xf>
    <xf numFmtId="38" fontId="11" fillId="28" borderId="128" xfId="48" applyFont="1" applyFill="1" applyBorder="1" applyAlignment="1" applyProtection="1">
      <alignment horizontal="right" vertical="center"/>
      <protection locked="0"/>
    </xf>
    <xf numFmtId="38" fontId="11" fillId="28" borderId="129" xfId="48" applyFont="1" applyFill="1" applyBorder="1" applyAlignment="1" applyProtection="1">
      <alignment horizontal="right" vertical="center"/>
      <protection locked="0"/>
    </xf>
    <xf numFmtId="38" fontId="11" fillId="28" borderId="122" xfId="48" applyFont="1" applyFill="1" applyBorder="1" applyAlignment="1" applyProtection="1">
      <alignment horizontal="right" vertical="center"/>
      <protection locked="0"/>
    </xf>
    <xf numFmtId="38" fontId="11" fillId="28" borderId="123" xfId="48" applyFont="1" applyFill="1" applyBorder="1" applyAlignment="1" applyProtection="1">
      <alignment horizontal="right" vertical="center"/>
      <protection locked="0"/>
    </xf>
    <xf numFmtId="38" fontId="11" fillId="28" borderId="124" xfId="48" applyFont="1" applyFill="1" applyBorder="1" applyAlignment="1" applyProtection="1">
      <alignment horizontal="right" vertical="center"/>
      <protection locked="0"/>
    </xf>
    <xf numFmtId="0" fontId="11" fillId="28" borderId="123" xfId="0" applyFont="1" applyFill="1" applyBorder="1" applyAlignment="1" applyProtection="1">
      <alignment horizontal="right" vertical="center"/>
      <protection locked="0"/>
    </xf>
    <xf numFmtId="0" fontId="11" fillId="28" borderId="124" xfId="0" applyFont="1" applyFill="1" applyBorder="1" applyAlignment="1" applyProtection="1">
      <alignment horizontal="right" vertical="center"/>
      <protection locked="0"/>
    </xf>
    <xf numFmtId="0" fontId="11" fillId="28" borderId="122" xfId="0" applyFont="1" applyFill="1" applyBorder="1" applyAlignment="1" applyProtection="1">
      <alignment horizontal="right" vertical="center"/>
      <protection locked="0"/>
    </xf>
    <xf numFmtId="0" fontId="4" fillId="28" borderId="89" xfId="0" applyFont="1" applyFill="1" applyBorder="1" applyAlignment="1" applyProtection="1">
      <alignment horizontal="center" vertical="center" shrinkToFit="1"/>
      <protection locked="0"/>
    </xf>
    <xf numFmtId="0" fontId="4" fillId="28" borderId="90" xfId="0" applyFont="1" applyFill="1" applyBorder="1" applyAlignment="1" applyProtection="1">
      <alignment horizontal="center" vertical="center" shrinkToFit="1"/>
      <protection locked="0"/>
    </xf>
    <xf numFmtId="0" fontId="4" fillId="28" borderId="91" xfId="0" applyFont="1" applyFill="1" applyBorder="1" applyAlignment="1" applyProtection="1">
      <alignment horizontal="center" vertical="center" shrinkToFit="1"/>
      <protection locked="0"/>
    </xf>
    <xf numFmtId="0" fontId="4" fillId="28" borderId="130" xfId="0" applyFont="1" applyFill="1" applyBorder="1" applyAlignment="1" applyProtection="1">
      <alignment horizontal="center" vertical="center" shrinkToFit="1"/>
      <protection locked="0"/>
    </xf>
    <xf numFmtId="0" fontId="4" fillId="28" borderId="131" xfId="0" applyFont="1" applyFill="1" applyBorder="1" applyAlignment="1" applyProtection="1">
      <alignment horizontal="center" vertical="center" shrinkToFit="1"/>
      <protection locked="0"/>
    </xf>
    <xf numFmtId="0" fontId="4" fillId="28" borderId="132" xfId="0" applyFont="1" applyFill="1" applyBorder="1" applyAlignment="1" applyProtection="1">
      <alignment horizontal="center" vertical="center" shrinkToFit="1"/>
      <protection locked="0"/>
    </xf>
    <xf numFmtId="0" fontId="4" fillId="28" borderId="127" xfId="0" applyFont="1" applyFill="1" applyBorder="1" applyAlignment="1" applyProtection="1">
      <alignment horizontal="center" shrinkToFit="1"/>
      <protection locked="0"/>
    </xf>
    <xf numFmtId="0" fontId="4" fillId="28" borderId="128" xfId="0" applyFont="1" applyFill="1" applyBorder="1" applyAlignment="1" applyProtection="1">
      <alignment horizontal="center" shrinkToFit="1"/>
      <protection locked="0"/>
    </xf>
    <xf numFmtId="0" fontId="4" fillId="28" borderId="129" xfId="0" applyFont="1" applyFill="1" applyBorder="1" applyAlignment="1" applyProtection="1">
      <alignment horizontal="center" shrinkToFit="1"/>
      <protection locked="0"/>
    </xf>
    <xf numFmtId="0" fontId="4" fillId="28" borderId="27" xfId="0" applyFont="1" applyFill="1" applyBorder="1" applyAlignment="1" applyProtection="1">
      <alignment horizontal="center" vertical="center" shrinkToFit="1"/>
      <protection locked="0"/>
    </xf>
    <xf numFmtId="0" fontId="4" fillId="28" borderId="45" xfId="0" applyFont="1" applyFill="1" applyBorder="1" applyAlignment="1" applyProtection="1">
      <alignment horizontal="center" vertical="center" shrinkToFit="1"/>
      <protection locked="0"/>
    </xf>
    <xf numFmtId="0" fontId="4" fillId="28" borderId="46" xfId="0" applyFont="1" applyFill="1" applyBorder="1" applyAlignment="1" applyProtection="1">
      <alignment horizontal="center" vertical="center" shrinkToFit="1"/>
      <protection locked="0"/>
    </xf>
    <xf numFmtId="38" fontId="11" fillId="28" borderId="130" xfId="48" applyFont="1" applyFill="1" applyBorder="1" applyAlignment="1" applyProtection="1">
      <alignment horizontal="center" vertical="center"/>
      <protection locked="0"/>
    </xf>
    <xf numFmtId="38" fontId="11" fillId="28" borderId="131" xfId="48" applyFont="1" applyFill="1" applyBorder="1" applyAlignment="1" applyProtection="1">
      <alignment horizontal="center" vertical="center"/>
      <protection locked="0"/>
    </xf>
    <xf numFmtId="38" fontId="11" fillId="28" borderId="132" xfId="48" applyFont="1" applyFill="1" applyBorder="1" applyAlignment="1" applyProtection="1">
      <alignment horizontal="center" vertical="center"/>
      <protection locked="0"/>
    </xf>
    <xf numFmtId="38" fontId="11" fillId="28" borderId="23" xfId="48" applyFont="1" applyFill="1" applyBorder="1" applyAlignment="1" applyProtection="1">
      <alignment horizontal="right" vertical="center"/>
      <protection locked="0"/>
    </xf>
    <xf numFmtId="38" fontId="11" fillId="28" borderId="24" xfId="48" applyFont="1" applyFill="1" applyBorder="1" applyAlignment="1" applyProtection="1">
      <alignment horizontal="right" vertical="center"/>
      <protection locked="0"/>
    </xf>
    <xf numFmtId="38" fontId="11" fillId="28" borderId="25" xfId="48" applyFont="1" applyFill="1" applyBorder="1" applyAlignment="1" applyProtection="1">
      <alignment horizontal="right" vertical="center"/>
      <protection locked="0"/>
    </xf>
    <xf numFmtId="0" fontId="11" fillId="28" borderId="48" xfId="0" applyFont="1" applyFill="1" applyBorder="1" applyAlignment="1" applyProtection="1">
      <alignment horizontal="right" vertical="center"/>
      <protection locked="0"/>
    </xf>
    <xf numFmtId="0" fontId="4" fillId="28" borderId="23" xfId="0" applyFont="1" applyFill="1" applyBorder="1" applyAlignment="1" applyProtection="1">
      <alignment horizontal="center" vertical="center" shrinkToFit="1"/>
      <protection locked="0"/>
    </xf>
    <xf numFmtId="0" fontId="4" fillId="28" borderId="24" xfId="0" applyFont="1" applyFill="1" applyBorder="1" applyAlignment="1" applyProtection="1">
      <alignment horizontal="center" vertical="center" shrinkToFit="1"/>
      <protection locked="0"/>
    </xf>
    <xf numFmtId="0" fontId="4" fillId="28" borderId="25"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wrapText="1" shrinkToFit="1"/>
      <protection/>
    </xf>
    <xf numFmtId="0" fontId="4" fillId="0" borderId="19" xfId="0" applyFont="1" applyFill="1" applyBorder="1" applyAlignment="1" applyProtection="1">
      <alignment horizontal="center" vertical="center" wrapText="1" shrinkToFit="1"/>
      <protection/>
    </xf>
    <xf numFmtId="0" fontId="4" fillId="0" borderId="20" xfId="0" applyFont="1" applyFill="1" applyBorder="1" applyAlignment="1" applyProtection="1">
      <alignment horizontal="center" vertical="center" wrapText="1" shrinkToFit="1"/>
      <protection/>
    </xf>
    <xf numFmtId="0" fontId="4" fillId="0" borderId="23" xfId="0" applyFont="1" applyFill="1" applyBorder="1" applyAlignment="1" applyProtection="1">
      <alignment horizontal="center" vertical="center" wrapText="1" shrinkToFit="1"/>
      <protection/>
    </xf>
    <xf numFmtId="0" fontId="4" fillId="0" borderId="24" xfId="0" applyFont="1" applyFill="1" applyBorder="1" applyAlignment="1" applyProtection="1">
      <alignment horizontal="center" vertical="center" wrapText="1" shrinkToFit="1"/>
      <protection/>
    </xf>
    <xf numFmtId="0" fontId="4" fillId="0" borderId="25" xfId="0" applyFont="1" applyFill="1" applyBorder="1" applyAlignment="1" applyProtection="1">
      <alignment horizontal="center" vertical="center" wrapText="1" shrinkToFit="1"/>
      <protection/>
    </xf>
    <xf numFmtId="0" fontId="4" fillId="0" borderId="18" xfId="0"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shrinkToFit="1"/>
      <protection/>
    </xf>
    <xf numFmtId="0" fontId="4" fillId="0" borderId="23" xfId="0" applyFont="1" applyFill="1" applyBorder="1" applyAlignment="1" applyProtection="1">
      <alignment horizontal="center" vertical="center" shrinkToFit="1"/>
      <protection/>
    </xf>
    <xf numFmtId="0" fontId="4" fillId="0" borderId="24" xfId="0" applyFont="1" applyFill="1" applyBorder="1" applyAlignment="1" applyProtection="1">
      <alignment horizontal="center" vertical="center" shrinkToFit="1"/>
      <protection/>
    </xf>
    <xf numFmtId="0" fontId="4" fillId="0" borderId="25" xfId="0" applyFont="1" applyFill="1" applyBorder="1" applyAlignment="1" applyProtection="1">
      <alignment horizontal="center" vertical="center" shrinkToFit="1"/>
      <protection/>
    </xf>
    <xf numFmtId="0" fontId="4" fillId="0" borderId="27" xfId="0" applyFont="1" applyFill="1" applyBorder="1" applyAlignment="1" applyProtection="1">
      <alignment horizontal="center" vertical="center" shrinkToFit="1"/>
      <protection/>
    </xf>
    <xf numFmtId="0" fontId="4" fillId="0" borderId="45" xfId="0" applyFont="1" applyFill="1" applyBorder="1" applyAlignment="1" applyProtection="1">
      <alignment horizontal="center" vertical="center" shrinkToFit="1"/>
      <protection/>
    </xf>
    <xf numFmtId="0" fontId="4" fillId="0" borderId="46" xfId="0" applyFont="1" applyFill="1" applyBorder="1" applyAlignment="1" applyProtection="1">
      <alignment horizontal="center" vertical="center" shrinkToFit="1"/>
      <protection/>
    </xf>
    <xf numFmtId="0" fontId="11" fillId="28" borderId="21" xfId="0" applyFont="1" applyFill="1" applyBorder="1" applyAlignment="1" applyProtection="1">
      <alignment horizontal="right" vertical="center"/>
      <protection locked="0"/>
    </xf>
    <xf numFmtId="0" fontId="11" fillId="28" borderId="0" xfId="0" applyFont="1" applyFill="1" applyBorder="1" applyAlignment="1" applyProtection="1">
      <alignment horizontal="right" vertical="center"/>
      <protection locked="0"/>
    </xf>
    <xf numFmtId="38" fontId="11" fillId="28" borderId="21" xfId="48" applyFont="1" applyFill="1" applyBorder="1" applyAlignment="1" applyProtection="1">
      <alignment horizontal="right" vertical="center"/>
      <protection locked="0"/>
    </xf>
    <xf numFmtId="38" fontId="11" fillId="28" borderId="0" xfId="48" applyFont="1" applyFill="1" applyBorder="1" applyAlignment="1" applyProtection="1">
      <alignment horizontal="right" vertical="center"/>
      <protection locked="0"/>
    </xf>
    <xf numFmtId="38" fontId="11" fillId="28" borderId="22" xfId="48" applyFont="1" applyFill="1" applyBorder="1" applyAlignment="1" applyProtection="1">
      <alignment horizontal="right" vertical="center"/>
      <protection locked="0"/>
    </xf>
    <xf numFmtId="38" fontId="11" fillId="28" borderId="21" xfId="48" applyFont="1" applyFill="1" applyBorder="1" applyAlignment="1" applyProtection="1">
      <alignment horizontal="center" vertical="center"/>
      <protection locked="0"/>
    </xf>
    <xf numFmtId="38" fontId="11" fillId="28" borderId="0" xfId="48" applyFont="1" applyFill="1" applyBorder="1" applyAlignment="1" applyProtection="1">
      <alignment horizontal="center" vertical="center"/>
      <protection locked="0"/>
    </xf>
    <xf numFmtId="38" fontId="11" fillId="28" borderId="22" xfId="48" applyFont="1" applyFill="1" applyBorder="1" applyAlignment="1" applyProtection="1">
      <alignment horizontal="center" vertical="center"/>
      <protection locked="0"/>
    </xf>
    <xf numFmtId="0" fontId="0" fillId="0" borderId="16" xfId="0" applyFill="1" applyBorder="1" applyAlignment="1" applyProtection="1">
      <alignment horizontal="center" vertical="center" shrinkToFit="1"/>
      <protection/>
    </xf>
    <xf numFmtId="0" fontId="0" fillId="0" borderId="11" xfId="0" applyFill="1" applyBorder="1" applyAlignment="1" applyProtection="1">
      <alignment horizontal="center" vertical="center" shrinkToFit="1"/>
      <protection/>
    </xf>
    <xf numFmtId="0" fontId="0" fillId="0" borderId="62" xfId="0" applyFill="1" applyBorder="1" applyAlignment="1" applyProtection="1">
      <alignment horizontal="center" vertical="center" shrinkToFit="1"/>
      <protection/>
    </xf>
    <xf numFmtId="0" fontId="4" fillId="28" borderId="21" xfId="0" applyFont="1" applyFill="1" applyBorder="1" applyAlignment="1" applyProtection="1">
      <alignment horizontal="center" vertical="center" shrinkToFit="1"/>
      <protection locked="0"/>
    </xf>
    <xf numFmtId="0" fontId="4" fillId="28" borderId="0" xfId="0" applyFont="1" applyFill="1" applyBorder="1" applyAlignment="1" applyProtection="1">
      <alignment horizontal="center" vertical="center" shrinkToFit="1"/>
      <protection locked="0"/>
    </xf>
    <xf numFmtId="0" fontId="4" fillId="28" borderId="22" xfId="0" applyFont="1" applyFill="1" applyBorder="1" applyAlignment="1" applyProtection="1">
      <alignment horizontal="center" vertical="center" shrinkToFit="1"/>
      <protection locked="0"/>
    </xf>
    <xf numFmtId="0" fontId="4" fillId="28" borderId="42" xfId="0" applyFont="1" applyFill="1" applyBorder="1" applyAlignment="1" applyProtection="1">
      <alignment horizontal="center" vertical="center" shrinkToFit="1"/>
      <protection locked="0"/>
    </xf>
    <xf numFmtId="0" fontId="4" fillId="28" borderId="43" xfId="0" applyFont="1" applyFill="1" applyBorder="1" applyAlignment="1" applyProtection="1">
      <alignment horizontal="center" vertical="center" shrinkToFit="1"/>
      <protection locked="0"/>
    </xf>
    <xf numFmtId="0" fontId="4" fillId="28" borderId="44" xfId="0"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center" vertical="center" shrinkToFit="1"/>
      <protection/>
    </xf>
    <xf numFmtId="0" fontId="11" fillId="0" borderId="75" xfId="0" applyFont="1" applyBorder="1" applyAlignment="1" applyProtection="1">
      <alignment horizontal="center" vertical="center"/>
      <protection/>
    </xf>
    <xf numFmtId="177" fontId="11" fillId="0" borderId="138" xfId="0" applyNumberFormat="1" applyFont="1" applyBorder="1" applyAlignment="1" applyProtection="1">
      <alignment horizontal="right" vertical="center"/>
      <protection/>
    </xf>
    <xf numFmtId="177" fontId="11" fillId="0" borderId="139" xfId="0" applyNumberFormat="1" applyFont="1" applyBorder="1" applyAlignment="1" applyProtection="1">
      <alignment horizontal="right" vertical="center"/>
      <protection/>
    </xf>
    <xf numFmtId="180" fontId="11" fillId="0" borderId="48" xfId="0" applyNumberFormat="1" applyFont="1" applyBorder="1" applyAlignment="1" applyProtection="1">
      <alignment horizontal="right" vertical="center"/>
      <protection/>
    </xf>
    <xf numFmtId="180" fontId="11" fillId="0" borderId="11" xfId="0" applyNumberFormat="1" applyFont="1" applyBorder="1" applyAlignment="1" applyProtection="1">
      <alignment horizontal="right" vertical="center"/>
      <protection/>
    </xf>
    <xf numFmtId="180" fontId="11" fillId="0" borderId="62" xfId="0" applyNumberFormat="1" applyFont="1" applyBorder="1" applyAlignment="1" applyProtection="1">
      <alignment horizontal="right" vertical="center"/>
      <protection/>
    </xf>
    <xf numFmtId="0" fontId="11" fillId="28" borderId="86" xfId="0" applyFont="1" applyFill="1" applyBorder="1" applyAlignment="1" applyProtection="1">
      <alignment horizontal="right" vertical="center"/>
      <protection locked="0"/>
    </xf>
    <xf numFmtId="180" fontId="11" fillId="0" borderId="86" xfId="0" applyNumberFormat="1" applyFont="1" applyBorder="1" applyAlignment="1" applyProtection="1">
      <alignment horizontal="right" vertical="center"/>
      <protection/>
    </xf>
    <xf numFmtId="180" fontId="11" fillId="0" borderId="75" xfId="0" applyNumberFormat="1" applyFont="1" applyBorder="1" applyAlignment="1" applyProtection="1">
      <alignment horizontal="right" vertical="center"/>
      <protection/>
    </xf>
    <xf numFmtId="180" fontId="11" fillId="0" borderId="73" xfId="0" applyNumberFormat="1" applyFont="1" applyBorder="1" applyAlignment="1" applyProtection="1">
      <alignment horizontal="right" vertical="center"/>
      <protection/>
    </xf>
    <xf numFmtId="177" fontId="11" fillId="0" borderId="88" xfId="0" applyNumberFormat="1" applyFont="1" applyBorder="1" applyAlignment="1" applyProtection="1">
      <alignment horizontal="right" vertical="center"/>
      <protection/>
    </xf>
    <xf numFmtId="180" fontId="11" fillId="0" borderId="23" xfId="0" applyNumberFormat="1" applyFont="1" applyBorder="1" applyAlignment="1" applyProtection="1">
      <alignment horizontal="right" vertical="center"/>
      <protection/>
    </xf>
    <xf numFmtId="180" fontId="11" fillId="0" borderId="24" xfId="0" applyNumberFormat="1" applyFont="1" applyBorder="1" applyAlignment="1" applyProtection="1">
      <alignment horizontal="right" vertical="center"/>
      <protection/>
    </xf>
    <xf numFmtId="180" fontId="11" fillId="0" borderId="25" xfId="0" applyNumberFormat="1" applyFont="1" applyBorder="1" applyAlignment="1" applyProtection="1">
      <alignment horizontal="right" vertical="center"/>
      <protection/>
    </xf>
    <xf numFmtId="177" fontId="11" fillId="0" borderId="52" xfId="0" applyNumberFormat="1" applyFont="1" applyBorder="1" applyAlignment="1" applyProtection="1">
      <alignment horizontal="right" vertical="center"/>
      <protection/>
    </xf>
    <xf numFmtId="0" fontId="4" fillId="0" borderId="47" xfId="0" applyFont="1" applyFill="1" applyBorder="1" applyAlignment="1" applyProtection="1">
      <alignment horizontal="center" vertical="center" shrinkToFit="1"/>
      <protection/>
    </xf>
    <xf numFmtId="0" fontId="4" fillId="28" borderId="127" xfId="0" applyFont="1" applyFill="1" applyBorder="1" applyAlignment="1" applyProtection="1">
      <alignment horizontal="center" vertical="center" shrinkToFit="1"/>
      <protection locked="0"/>
    </xf>
    <xf numFmtId="0" fontId="4" fillId="28" borderId="128" xfId="0" applyFont="1" applyFill="1" applyBorder="1" applyAlignment="1" applyProtection="1">
      <alignment horizontal="center" vertical="center" shrinkToFit="1"/>
      <protection locked="0"/>
    </xf>
    <xf numFmtId="0" fontId="4" fillId="28" borderId="129" xfId="0" applyFont="1" applyFill="1" applyBorder="1" applyAlignment="1" applyProtection="1">
      <alignment horizontal="center" vertical="center" shrinkToFit="1"/>
      <protection locked="0"/>
    </xf>
    <xf numFmtId="177" fontId="11" fillId="0" borderId="140" xfId="0" applyNumberFormat="1" applyFont="1" applyBorder="1" applyAlignment="1" applyProtection="1">
      <alignment horizontal="right" vertical="center"/>
      <protection/>
    </xf>
    <xf numFmtId="0" fontId="11" fillId="28" borderId="22" xfId="0" applyFont="1" applyFill="1" applyBorder="1" applyAlignment="1" applyProtection="1">
      <alignment horizontal="right" vertical="center"/>
      <protection locked="0"/>
    </xf>
    <xf numFmtId="180" fontId="11" fillId="0" borderId="27" xfId="0" applyNumberFormat="1" applyFont="1" applyBorder="1" applyAlignment="1" applyProtection="1">
      <alignment horizontal="right" vertical="center"/>
      <protection/>
    </xf>
    <xf numFmtId="180" fontId="11" fillId="0" borderId="45" xfId="0" applyNumberFormat="1" applyFont="1" applyBorder="1" applyAlignment="1" applyProtection="1">
      <alignment horizontal="right" vertical="center"/>
      <protection/>
    </xf>
    <xf numFmtId="180" fontId="11" fillId="0" borderId="46" xfId="0" applyNumberFormat="1" applyFont="1" applyBorder="1" applyAlignment="1" applyProtection="1">
      <alignment horizontal="right" vertical="center"/>
      <protection/>
    </xf>
    <xf numFmtId="0" fontId="4" fillId="0" borderId="47"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61"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48"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62" xfId="0" applyFont="1" applyFill="1" applyBorder="1" applyAlignment="1" applyProtection="1">
      <alignment horizontal="center" vertical="center"/>
      <protection/>
    </xf>
    <xf numFmtId="0" fontId="4" fillId="0" borderId="48" xfId="0" applyFont="1" applyFill="1" applyBorder="1" applyAlignment="1" applyProtection="1">
      <alignment horizontal="center" vertical="center" shrinkToFit="1"/>
      <protection/>
    </xf>
    <xf numFmtId="0" fontId="4" fillId="10" borderId="120" xfId="0" applyFont="1" applyFill="1" applyBorder="1" applyAlignment="1" applyProtection="1">
      <alignment horizontal="center" vertical="center" wrapText="1" shrinkToFit="1"/>
      <protection/>
    </xf>
    <xf numFmtId="0" fontId="4" fillId="10" borderId="26" xfId="0" applyFont="1" applyFill="1" applyBorder="1" applyAlignment="1" applyProtection="1">
      <alignment horizontal="center" vertical="center" wrapText="1" shrinkToFit="1"/>
      <protection/>
    </xf>
    <xf numFmtId="0" fontId="4" fillId="10" borderId="93" xfId="0" applyFont="1" applyFill="1" applyBorder="1" applyAlignment="1" applyProtection="1">
      <alignment horizontal="center" vertical="center" wrapText="1" shrinkToFit="1"/>
      <protection/>
    </xf>
    <xf numFmtId="0" fontId="4" fillId="10" borderId="120" xfId="0" applyFont="1" applyFill="1" applyBorder="1" applyAlignment="1" applyProtection="1">
      <alignment horizontal="center" vertical="center" shrinkToFit="1"/>
      <protection/>
    </xf>
    <xf numFmtId="0" fontId="4" fillId="10" borderId="26" xfId="0" applyFont="1" applyFill="1" applyBorder="1" applyAlignment="1" applyProtection="1">
      <alignment horizontal="center" vertical="center" shrinkToFit="1"/>
      <protection/>
    </xf>
    <xf numFmtId="0" fontId="4" fillId="10" borderId="93" xfId="0" applyFont="1" applyFill="1" applyBorder="1" applyAlignment="1" applyProtection="1">
      <alignment horizontal="center" vertical="center" shrinkToFit="1"/>
      <protection/>
    </xf>
    <xf numFmtId="0" fontId="81" fillId="10" borderId="120" xfId="0" applyFont="1" applyFill="1" applyBorder="1" applyAlignment="1" applyProtection="1">
      <alignment horizontal="center" vertical="center" shrinkToFit="1"/>
      <protection/>
    </xf>
    <xf numFmtId="0" fontId="81" fillId="10" borderId="26" xfId="0" applyFont="1" applyFill="1" applyBorder="1" applyAlignment="1" applyProtection="1">
      <alignment horizontal="center" vertical="center" shrinkToFit="1"/>
      <protection/>
    </xf>
    <xf numFmtId="0" fontId="81" fillId="10" borderId="93" xfId="0" applyFont="1" applyFill="1" applyBorder="1" applyAlignment="1" applyProtection="1">
      <alignment horizontal="center" vertical="center" shrinkToFit="1"/>
      <protection/>
    </xf>
    <xf numFmtId="177" fontId="4" fillId="10" borderId="120" xfId="0" applyNumberFormat="1" applyFont="1" applyFill="1" applyBorder="1" applyAlignment="1" applyProtection="1">
      <alignment horizontal="center" vertical="center" wrapText="1" shrinkToFit="1"/>
      <protection/>
    </xf>
    <xf numFmtId="177" fontId="4" fillId="10" borderId="26" xfId="0" applyNumberFormat="1" applyFont="1" applyFill="1" applyBorder="1" applyAlignment="1" applyProtection="1">
      <alignment horizontal="center" vertical="center" wrapText="1" shrinkToFit="1"/>
      <protection/>
    </xf>
    <xf numFmtId="177" fontId="3" fillId="10" borderId="93" xfId="0" applyNumberFormat="1" applyFont="1" applyFill="1" applyBorder="1" applyAlignment="1" applyProtection="1">
      <alignment horizontal="center" vertical="center" wrapText="1" shrinkToFit="1"/>
      <protection/>
    </xf>
    <xf numFmtId="177" fontId="75" fillId="10" borderId="120" xfId="0" applyNumberFormat="1" applyFont="1" applyFill="1" applyBorder="1" applyAlignment="1" applyProtection="1">
      <alignment horizontal="center" vertical="center" wrapText="1" shrinkToFit="1"/>
      <protection/>
    </xf>
    <xf numFmtId="177" fontId="75" fillId="10" borderId="26" xfId="0" applyNumberFormat="1" applyFont="1" applyFill="1" applyBorder="1" applyAlignment="1" applyProtection="1">
      <alignment horizontal="center" vertical="center" wrapText="1" shrinkToFit="1"/>
      <protection/>
    </xf>
    <xf numFmtId="177" fontId="75" fillId="10" borderId="93" xfId="0" applyNumberFormat="1" applyFont="1" applyFill="1" applyBorder="1" applyAlignment="1" applyProtection="1">
      <alignment horizontal="center" vertical="center" wrapText="1" shrinkToFit="1"/>
      <protection/>
    </xf>
    <xf numFmtId="0" fontId="4" fillId="10" borderId="92" xfId="0" applyFont="1" applyFill="1" applyBorder="1" applyAlignment="1" applyProtection="1">
      <alignment horizontal="center" vertical="center" shrinkToFit="1"/>
      <protection/>
    </xf>
    <xf numFmtId="0" fontId="3" fillId="10" borderId="93" xfId="0" applyFont="1" applyFill="1" applyBorder="1" applyAlignment="1" applyProtection="1">
      <alignment horizontal="center" vertical="center" shrinkToFit="1"/>
      <protection/>
    </xf>
    <xf numFmtId="0" fontId="4" fillId="0" borderId="141" xfId="0" applyFont="1" applyFill="1" applyBorder="1" applyAlignment="1" applyProtection="1">
      <alignment horizontal="center" vertical="center" shrinkToFit="1"/>
      <protection/>
    </xf>
    <xf numFmtId="0" fontId="4" fillId="0" borderId="73" xfId="0" applyFont="1" applyFill="1" applyBorder="1" applyAlignment="1" applyProtection="1">
      <alignment horizontal="center" vertical="center" shrinkToFit="1"/>
      <protection/>
    </xf>
    <xf numFmtId="0" fontId="4" fillId="0" borderId="74" xfId="0" applyFont="1" applyFill="1" applyBorder="1" applyAlignment="1" applyProtection="1">
      <alignment horizontal="center" vertical="center" shrinkToFit="1"/>
      <protection/>
    </xf>
    <xf numFmtId="0" fontId="4" fillId="0" borderId="142" xfId="0" applyFont="1" applyFill="1" applyBorder="1" applyAlignment="1" applyProtection="1">
      <alignment horizontal="center" vertical="center" shrinkToFit="1"/>
      <protection/>
    </xf>
    <xf numFmtId="0" fontId="4" fillId="0" borderId="143" xfId="0" applyFont="1" applyFill="1" applyBorder="1" applyAlignment="1" applyProtection="1">
      <alignment horizontal="center" vertical="center" shrinkToFit="1"/>
      <protection/>
    </xf>
    <xf numFmtId="0" fontId="4" fillId="0" borderId="60" xfId="0" applyFont="1" applyFill="1" applyBorder="1" applyAlignment="1" applyProtection="1">
      <alignment horizontal="center" vertical="center" shrinkToFit="1"/>
      <protection/>
    </xf>
    <xf numFmtId="0" fontId="4" fillId="0" borderId="59" xfId="0" applyFont="1" applyFill="1" applyBorder="1" applyAlignment="1" applyProtection="1">
      <alignment horizontal="center" vertical="center" shrinkToFit="1"/>
      <protection/>
    </xf>
    <xf numFmtId="177" fontId="4" fillId="10" borderId="120" xfId="0" applyNumberFormat="1" applyFont="1" applyFill="1" applyBorder="1" applyAlignment="1" applyProtection="1">
      <alignment horizontal="center" vertical="center" wrapText="1"/>
      <protection/>
    </xf>
    <xf numFmtId="177" fontId="4" fillId="10" borderId="26" xfId="0" applyNumberFormat="1" applyFont="1" applyFill="1" applyBorder="1" applyAlignment="1" applyProtection="1">
      <alignment horizontal="center" vertical="center" wrapText="1"/>
      <protection/>
    </xf>
    <xf numFmtId="177" fontId="3" fillId="10" borderId="121" xfId="0" applyNumberFormat="1" applyFont="1" applyFill="1" applyBorder="1" applyAlignment="1" applyProtection="1">
      <alignment horizontal="center" vertical="center" wrapText="1"/>
      <protection/>
    </xf>
    <xf numFmtId="0" fontId="11" fillId="0" borderId="19" xfId="0" applyFont="1" applyBorder="1" applyAlignment="1" applyProtection="1">
      <alignment horizontal="center" vertical="center"/>
      <protection/>
    </xf>
    <xf numFmtId="180" fontId="11" fillId="0" borderId="18" xfId="0" applyNumberFormat="1" applyFont="1" applyBorder="1" applyAlignment="1" applyProtection="1">
      <alignment horizontal="right" vertical="center"/>
      <protection/>
    </xf>
    <xf numFmtId="180" fontId="11" fillId="0" borderId="19" xfId="0" applyNumberFormat="1" applyFont="1" applyBorder="1" applyAlignment="1" applyProtection="1">
      <alignment horizontal="right" vertical="center"/>
      <protection/>
    </xf>
    <xf numFmtId="180" fontId="11" fillId="0" borderId="20" xfId="0" applyNumberFormat="1" applyFont="1" applyBorder="1" applyAlignment="1" applyProtection="1">
      <alignment horizontal="right" vertical="center"/>
      <protection/>
    </xf>
    <xf numFmtId="180" fontId="11" fillId="0" borderId="130" xfId="0" applyNumberFormat="1" applyFont="1" applyBorder="1" applyAlignment="1" applyProtection="1">
      <alignment horizontal="right" vertical="center"/>
      <protection/>
    </xf>
    <xf numFmtId="180" fontId="11" fillId="0" borderId="131" xfId="0" applyNumberFormat="1" applyFont="1" applyBorder="1" applyAlignment="1" applyProtection="1">
      <alignment horizontal="right" vertical="center"/>
      <protection/>
    </xf>
    <xf numFmtId="180" fontId="11" fillId="0" borderId="132" xfId="0" applyNumberFormat="1" applyFont="1" applyBorder="1" applyAlignment="1" applyProtection="1">
      <alignment horizontal="right" vertical="center"/>
      <protection/>
    </xf>
    <xf numFmtId="0" fontId="11" fillId="0" borderId="11" xfId="0" applyFont="1" applyBorder="1" applyAlignment="1" applyProtection="1">
      <alignment horizontal="center" vertical="center"/>
      <protection/>
    </xf>
    <xf numFmtId="0" fontId="4" fillId="0" borderId="86" xfId="0" applyFont="1" applyFill="1" applyBorder="1" applyAlignment="1" applyProtection="1">
      <alignment horizontal="center" vertical="center" wrapText="1"/>
      <protection/>
    </xf>
    <xf numFmtId="0" fontId="4" fillId="0" borderId="75" xfId="0" applyFont="1" applyFill="1" applyBorder="1" applyAlignment="1" applyProtection="1">
      <alignment horizontal="center" vertical="center" wrapText="1"/>
      <protection/>
    </xf>
    <xf numFmtId="0" fontId="4" fillId="0" borderId="73" xfId="0" applyFont="1" applyFill="1" applyBorder="1" applyAlignment="1" applyProtection="1">
      <alignment horizontal="center" vertical="center" wrapText="1"/>
      <protection/>
    </xf>
    <xf numFmtId="0" fontId="4" fillId="0" borderId="48"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62"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textRotation="255" wrapText="1"/>
      <protection/>
    </xf>
    <xf numFmtId="0" fontId="2" fillId="0" borderId="61" xfId="0" applyFont="1" applyFill="1" applyBorder="1" applyAlignment="1" applyProtection="1">
      <alignment horizontal="center" vertical="center" textRotation="255" wrapText="1"/>
      <protection/>
    </xf>
    <xf numFmtId="0" fontId="2" fillId="0" borderId="14" xfId="0" applyFont="1" applyFill="1" applyBorder="1" applyAlignment="1" applyProtection="1">
      <alignment horizontal="center" vertical="center" textRotation="255" wrapText="1"/>
      <protection/>
    </xf>
    <xf numFmtId="0" fontId="2" fillId="0" borderId="22" xfId="0" applyFont="1" applyFill="1" applyBorder="1" applyAlignment="1" applyProtection="1">
      <alignment horizontal="center" vertical="center" textRotation="255" wrapText="1"/>
      <protection/>
    </xf>
    <xf numFmtId="0" fontId="2" fillId="0" borderId="16" xfId="0" applyFont="1" applyFill="1" applyBorder="1" applyAlignment="1" applyProtection="1">
      <alignment horizontal="center" vertical="center" textRotation="255" wrapText="1"/>
      <protection/>
    </xf>
    <xf numFmtId="0" fontId="2" fillId="0" borderId="62" xfId="0" applyFont="1" applyFill="1" applyBorder="1" applyAlignment="1" applyProtection="1">
      <alignment horizontal="center" vertical="center" textRotation="255" wrapText="1"/>
      <protection/>
    </xf>
    <xf numFmtId="0" fontId="4" fillId="28" borderId="99" xfId="0" applyFont="1" applyFill="1" applyBorder="1" applyAlignment="1" applyProtection="1">
      <alignment horizontal="center" vertical="center"/>
      <protection/>
    </xf>
    <xf numFmtId="0" fontId="4" fillId="28" borderId="136" xfId="0" applyFont="1" applyFill="1" applyBorder="1" applyAlignment="1" applyProtection="1">
      <alignment horizontal="center" vertical="center"/>
      <protection/>
    </xf>
    <xf numFmtId="0" fontId="4" fillId="28" borderId="62" xfId="0" applyFont="1" applyFill="1" applyBorder="1" applyAlignment="1" applyProtection="1">
      <alignment horizontal="center" vertical="center"/>
      <protection/>
    </xf>
    <xf numFmtId="0" fontId="4" fillId="28" borderId="126" xfId="0" applyFont="1" applyFill="1" applyBorder="1" applyAlignment="1" applyProtection="1">
      <alignment horizontal="center" vertical="center"/>
      <protection/>
    </xf>
    <xf numFmtId="0" fontId="4" fillId="28" borderId="86" xfId="0" applyFont="1" applyFill="1" applyBorder="1" applyAlignment="1" applyProtection="1">
      <alignment horizontal="center" vertical="center" shrinkToFit="1"/>
      <protection locked="0"/>
    </xf>
    <xf numFmtId="0" fontId="4" fillId="28" borderId="75" xfId="0" applyFont="1" applyFill="1" applyBorder="1" applyAlignment="1" applyProtection="1">
      <alignment horizontal="center" vertical="center" shrinkToFit="1"/>
      <protection locked="0"/>
    </xf>
    <xf numFmtId="0" fontId="4" fillId="28" borderId="73" xfId="0" applyFont="1" applyFill="1" applyBorder="1" applyAlignment="1" applyProtection="1">
      <alignment horizontal="center" vertical="center" shrinkToFit="1"/>
      <protection locked="0"/>
    </xf>
    <xf numFmtId="0" fontId="0" fillId="28" borderId="136" xfId="0" applyFill="1" applyBorder="1" applyAlignment="1" applyProtection="1">
      <alignment horizontal="center" vertical="center"/>
      <protection/>
    </xf>
    <xf numFmtId="0" fontId="0" fillId="28" borderId="144" xfId="0" applyFill="1" applyBorder="1" applyAlignment="1" applyProtection="1">
      <alignment horizontal="center" vertical="center"/>
      <protection/>
    </xf>
    <xf numFmtId="0" fontId="4" fillId="0" borderId="145" xfId="0" applyFont="1" applyFill="1" applyBorder="1" applyAlignment="1" applyProtection="1">
      <alignment horizontal="center" vertical="center" shrinkToFit="1"/>
      <protection/>
    </xf>
    <xf numFmtId="0" fontId="4" fillId="0" borderId="146" xfId="0" applyFont="1" applyFill="1" applyBorder="1" applyAlignment="1" applyProtection="1">
      <alignment horizontal="center" vertical="center" shrinkToFit="1"/>
      <protection/>
    </xf>
    <xf numFmtId="0" fontId="4" fillId="0" borderId="147" xfId="0" applyFont="1" applyFill="1" applyBorder="1" applyAlignment="1" applyProtection="1">
      <alignment horizontal="center" vertical="center" shrinkToFit="1"/>
      <protection/>
    </xf>
    <xf numFmtId="177" fontId="11" fillId="0" borderId="26" xfId="0" applyNumberFormat="1" applyFont="1" applyBorder="1" applyAlignment="1" applyProtection="1">
      <alignment horizontal="center" vertical="center"/>
      <protection/>
    </xf>
    <xf numFmtId="177" fontId="11" fillId="0" borderId="93" xfId="0" applyNumberFormat="1" applyFont="1" applyBorder="1" applyAlignment="1" applyProtection="1">
      <alignment horizontal="center" vertical="center"/>
      <protection/>
    </xf>
    <xf numFmtId="177" fontId="78" fillId="0" borderId="148" xfId="0" applyNumberFormat="1" applyFont="1" applyBorder="1" applyAlignment="1" applyProtection="1">
      <alignment horizontal="center" vertical="center"/>
      <protection/>
    </xf>
    <xf numFmtId="0" fontId="75" fillId="10" borderId="149" xfId="0" applyFont="1" applyFill="1" applyBorder="1" applyAlignment="1" applyProtection="1">
      <alignment horizontal="center" vertical="center" shrinkToFit="1"/>
      <protection/>
    </xf>
    <xf numFmtId="0" fontId="3" fillId="0" borderId="0" xfId="0" applyFont="1" applyFill="1" applyAlignment="1" applyProtection="1">
      <alignment horizontal="left" vertical="center" wrapText="1"/>
      <protection/>
    </xf>
    <xf numFmtId="0" fontId="10" fillId="0" borderId="92" xfId="0" applyFont="1" applyFill="1" applyBorder="1" applyAlignment="1" applyProtection="1">
      <alignment horizontal="center" vertical="center" shrinkToFit="1"/>
      <protection/>
    </xf>
    <xf numFmtId="0" fontId="10" fillId="0" borderId="26" xfId="0" applyFont="1" applyFill="1" applyBorder="1" applyAlignment="1" applyProtection="1">
      <alignment horizontal="center" vertical="center" shrinkToFit="1"/>
      <protection/>
    </xf>
    <xf numFmtId="0" fontId="10" fillId="0" borderId="93" xfId="0" applyFont="1" applyFill="1" applyBorder="1" applyAlignment="1" applyProtection="1">
      <alignment horizontal="center" vertical="center" shrinkToFit="1"/>
      <protection/>
    </xf>
    <xf numFmtId="177" fontId="11" fillId="0" borderId="58" xfId="0" applyNumberFormat="1" applyFont="1" applyBorder="1" applyAlignment="1" applyProtection="1">
      <alignment horizontal="right" vertical="center"/>
      <protection/>
    </xf>
    <xf numFmtId="0" fontId="6" fillId="28" borderId="97" xfId="0" applyFont="1" applyFill="1" applyBorder="1" applyAlignment="1" applyProtection="1">
      <alignment horizontal="right" vertical="center"/>
      <protection locked="0"/>
    </xf>
    <xf numFmtId="0" fontId="6" fillId="28" borderId="98" xfId="0" applyFont="1" applyFill="1" applyBorder="1" applyAlignment="1" applyProtection="1">
      <alignment horizontal="right" vertical="center"/>
      <protection locked="0"/>
    </xf>
    <xf numFmtId="38" fontId="6" fillId="28" borderId="21" xfId="48" applyFont="1" applyFill="1" applyBorder="1" applyAlignment="1" applyProtection="1">
      <alignment horizontal="right" vertical="center"/>
      <protection locked="0"/>
    </xf>
    <xf numFmtId="38" fontId="6" fillId="28" borderId="0" xfId="48" applyFont="1" applyFill="1" applyBorder="1" applyAlignment="1" applyProtection="1">
      <alignment horizontal="right" vertical="center"/>
      <protection locked="0"/>
    </xf>
    <xf numFmtId="38" fontId="6" fillId="28" borderId="22" xfId="48" applyFont="1" applyFill="1" applyBorder="1" applyAlignment="1" applyProtection="1">
      <alignment horizontal="right" vertical="center"/>
      <protection locked="0"/>
    </xf>
    <xf numFmtId="0" fontId="6" fillId="28" borderId="21" xfId="0" applyFont="1" applyFill="1" applyBorder="1" applyAlignment="1" applyProtection="1">
      <alignment horizontal="right" vertical="center"/>
      <protection locked="0"/>
    </xf>
    <xf numFmtId="0" fontId="6" fillId="28" borderId="0" xfId="0" applyFont="1" applyFill="1" applyBorder="1" applyAlignment="1" applyProtection="1">
      <alignment horizontal="right" vertical="center"/>
      <protection locked="0"/>
    </xf>
    <xf numFmtId="0" fontId="6" fillId="0" borderId="0" xfId="0" applyFont="1" applyBorder="1" applyAlignment="1" applyProtection="1">
      <alignment horizontal="center" vertical="center"/>
      <protection/>
    </xf>
    <xf numFmtId="0" fontId="6" fillId="0" borderId="98" xfId="0" applyFont="1" applyBorder="1" applyAlignment="1" applyProtection="1">
      <alignment horizontal="center" vertical="center"/>
      <protection/>
    </xf>
    <xf numFmtId="177" fontId="6" fillId="0" borderId="21" xfId="0" applyNumberFormat="1" applyFont="1" applyBorder="1" applyAlignment="1" applyProtection="1">
      <alignment horizontal="right" vertical="center"/>
      <protection/>
    </xf>
    <xf numFmtId="177" fontId="6" fillId="0" borderId="0" xfId="0" applyNumberFormat="1" applyFont="1" applyBorder="1" applyAlignment="1" applyProtection="1">
      <alignment horizontal="right" vertical="center"/>
      <protection/>
    </xf>
    <xf numFmtId="177" fontId="0" fillId="0" borderId="22" xfId="0" applyNumberFormat="1" applyBorder="1" applyAlignment="1" applyProtection="1">
      <alignment horizontal="right" vertical="center"/>
      <protection/>
    </xf>
    <xf numFmtId="177" fontId="6" fillId="0" borderId="143" xfId="0" applyNumberFormat="1" applyFont="1" applyBorder="1" applyAlignment="1" applyProtection="1">
      <alignment horizontal="right" vertical="center"/>
      <protection/>
    </xf>
    <xf numFmtId="177" fontId="0" fillId="0" borderId="143" xfId="0" applyNumberFormat="1" applyBorder="1" applyAlignment="1" applyProtection="1">
      <alignment horizontal="right" vertical="center"/>
      <protection/>
    </xf>
    <xf numFmtId="177" fontId="0" fillId="0" borderId="150" xfId="0" applyNumberFormat="1" applyBorder="1" applyAlignment="1" applyProtection="1">
      <alignment horizontal="right" vertical="center"/>
      <protection/>
    </xf>
    <xf numFmtId="0" fontId="6" fillId="28" borderId="22" xfId="0" applyFont="1" applyFill="1" applyBorder="1" applyAlignment="1" applyProtection="1">
      <alignment horizontal="right" vertical="center"/>
      <protection locked="0"/>
    </xf>
    <xf numFmtId="180" fontId="6" fillId="0" borderId="21" xfId="0" applyNumberFormat="1" applyFont="1" applyBorder="1" applyAlignment="1" applyProtection="1">
      <alignment horizontal="right" vertical="center"/>
      <protection/>
    </xf>
    <xf numFmtId="180" fontId="6" fillId="0" borderId="0" xfId="0" applyNumberFormat="1" applyFont="1" applyBorder="1" applyAlignment="1" applyProtection="1">
      <alignment horizontal="right" vertical="center"/>
      <protection/>
    </xf>
    <xf numFmtId="180" fontId="6" fillId="0" borderId="22" xfId="0" applyNumberFormat="1" applyFont="1" applyBorder="1" applyAlignment="1" applyProtection="1">
      <alignment horizontal="right" vertical="center"/>
      <protection/>
    </xf>
    <xf numFmtId="0" fontId="3" fillId="0" borderId="83"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3" fillId="0" borderId="39" xfId="0" applyFont="1" applyBorder="1" applyAlignment="1" applyProtection="1">
      <alignment horizontal="center" vertical="center"/>
      <protection/>
    </xf>
    <xf numFmtId="0" fontId="3" fillId="0" borderId="84"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78" fillId="0" borderId="0" xfId="0" applyFont="1" applyFill="1" applyBorder="1" applyAlignment="1" applyProtection="1">
      <alignment horizontal="left" vertical="center" wrapText="1" shrinkToFit="1"/>
      <protection/>
    </xf>
    <xf numFmtId="0" fontId="75" fillId="0" borderId="0" xfId="0" applyFont="1" applyFill="1" applyBorder="1" applyAlignment="1" applyProtection="1">
      <alignment horizontal="left" vertical="center" shrinkToFit="1"/>
      <protection/>
    </xf>
    <xf numFmtId="177" fontId="72" fillId="0" borderId="0" xfId="0" applyNumberFormat="1" applyFont="1" applyFill="1" applyBorder="1" applyAlignment="1" applyProtection="1">
      <alignment horizontal="right" vertical="center"/>
      <protection/>
    </xf>
    <xf numFmtId="177" fontId="72" fillId="0" borderId="0" xfId="0" applyNumberFormat="1" applyFont="1" applyFill="1" applyBorder="1" applyAlignment="1" applyProtection="1">
      <alignment horizontal="center" vertical="center"/>
      <protection/>
    </xf>
    <xf numFmtId="0" fontId="75" fillId="0" borderId="0" xfId="0" applyFont="1" applyFill="1" applyBorder="1" applyAlignment="1" applyProtection="1">
      <alignment horizontal="center" vertical="center" shrinkToFit="1"/>
      <protection/>
    </xf>
    <xf numFmtId="0" fontId="0" fillId="0" borderId="28"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29" xfId="0" applyBorder="1" applyAlignment="1" applyProtection="1">
      <alignment horizontal="center" vertical="center"/>
      <protection/>
    </xf>
    <xf numFmtId="177" fontId="72" fillId="0" borderId="110" xfId="0" applyNumberFormat="1" applyFont="1" applyBorder="1" applyAlignment="1" applyProtection="1">
      <alignment horizontal="center" vertical="center"/>
      <protection/>
    </xf>
    <xf numFmtId="38" fontId="6" fillId="28" borderId="97" xfId="48" applyFont="1" applyFill="1" applyBorder="1" applyAlignment="1" applyProtection="1">
      <alignment horizontal="right" vertical="center"/>
      <protection locked="0"/>
    </xf>
    <xf numFmtId="38" fontId="6" fillId="28" borderId="98" xfId="48" applyFont="1" applyFill="1" applyBorder="1" applyAlignment="1" applyProtection="1">
      <alignment horizontal="right" vertical="center"/>
      <protection locked="0"/>
    </xf>
    <xf numFmtId="38" fontId="6" fillId="28" borderId="99" xfId="48" applyFont="1" applyFill="1" applyBorder="1" applyAlignment="1" applyProtection="1">
      <alignment horizontal="right" vertical="center"/>
      <protection locked="0"/>
    </xf>
    <xf numFmtId="38" fontId="6" fillId="28" borderId="122" xfId="48" applyFont="1" applyFill="1" applyBorder="1" applyAlignment="1" applyProtection="1">
      <alignment horizontal="right" vertical="center"/>
      <protection locked="0"/>
    </xf>
    <xf numFmtId="38" fontId="6" fillId="28" borderId="123" xfId="48" applyFont="1" applyFill="1" applyBorder="1" applyAlignment="1" applyProtection="1">
      <alignment horizontal="right" vertical="center"/>
      <protection locked="0"/>
    </xf>
    <xf numFmtId="38" fontId="6" fillId="28" borderId="124" xfId="48" applyFont="1" applyFill="1" applyBorder="1" applyAlignment="1" applyProtection="1">
      <alignment horizontal="right" vertical="center"/>
      <protection locked="0"/>
    </xf>
    <xf numFmtId="38" fontId="6" fillId="28" borderId="48" xfId="48" applyFont="1" applyFill="1" applyBorder="1" applyAlignment="1" applyProtection="1">
      <alignment horizontal="right" vertical="center"/>
      <protection locked="0"/>
    </xf>
    <xf numFmtId="38" fontId="6" fillId="28" borderId="11" xfId="48" applyFont="1" applyFill="1" applyBorder="1" applyAlignment="1" applyProtection="1">
      <alignment horizontal="right" vertical="center"/>
      <protection locked="0"/>
    </xf>
    <xf numFmtId="38" fontId="6" fillId="28" borderId="62" xfId="48" applyFont="1" applyFill="1" applyBorder="1" applyAlignment="1" applyProtection="1">
      <alignment horizontal="right" vertical="center"/>
      <protection locked="0"/>
    </xf>
    <xf numFmtId="38" fontId="6" fillId="28" borderId="23" xfId="48" applyFont="1" applyFill="1" applyBorder="1" applyAlignment="1" applyProtection="1">
      <alignment horizontal="right" vertical="center"/>
      <protection locked="0"/>
    </xf>
    <xf numFmtId="38" fontId="6" fillId="28" borderId="24" xfId="48" applyFont="1" applyFill="1" applyBorder="1" applyAlignment="1" applyProtection="1">
      <alignment horizontal="right" vertical="center"/>
      <protection locked="0"/>
    </xf>
    <xf numFmtId="38" fontId="6" fillId="28" borderId="25" xfId="48" applyFont="1" applyFill="1" applyBorder="1" applyAlignment="1" applyProtection="1">
      <alignment horizontal="right" vertical="center"/>
      <protection locked="0"/>
    </xf>
    <xf numFmtId="38" fontId="6" fillId="28" borderId="100" xfId="48" applyFont="1" applyFill="1" applyBorder="1" applyAlignment="1" applyProtection="1">
      <alignment horizontal="right" vertical="center"/>
      <protection locked="0"/>
    </xf>
    <xf numFmtId="38" fontId="6" fillId="28" borderId="101" xfId="48" applyFont="1" applyFill="1" applyBorder="1" applyAlignment="1" applyProtection="1">
      <alignment horizontal="right" vertical="center"/>
      <protection locked="0"/>
    </xf>
    <xf numFmtId="38" fontId="6" fillId="28" borderId="102" xfId="48" applyFont="1" applyFill="1" applyBorder="1" applyAlignment="1" applyProtection="1">
      <alignment horizontal="right" vertical="center"/>
      <protection locked="0"/>
    </xf>
    <xf numFmtId="38" fontId="6" fillId="28" borderId="89" xfId="48" applyFont="1" applyFill="1" applyBorder="1" applyAlignment="1" applyProtection="1">
      <alignment horizontal="right" vertical="center"/>
      <protection locked="0"/>
    </xf>
    <xf numFmtId="38" fontId="6" fillId="28" borderId="90" xfId="48" applyFont="1" applyFill="1" applyBorder="1" applyAlignment="1" applyProtection="1">
      <alignment horizontal="right" vertical="center"/>
      <protection locked="0"/>
    </xf>
    <xf numFmtId="38" fontId="6" fillId="28" borderId="91" xfId="48" applyFont="1" applyFill="1" applyBorder="1" applyAlignment="1" applyProtection="1">
      <alignment horizontal="right" vertical="center"/>
      <protection locked="0"/>
    </xf>
    <xf numFmtId="38" fontId="6" fillId="28" borderId="27" xfId="48" applyFont="1" applyFill="1" applyBorder="1" applyAlignment="1" applyProtection="1">
      <alignment horizontal="right" vertical="center"/>
      <protection locked="0"/>
    </xf>
    <xf numFmtId="38" fontId="6" fillId="28" borderId="45" xfId="48" applyFont="1" applyFill="1" applyBorder="1" applyAlignment="1" applyProtection="1">
      <alignment horizontal="right" vertical="center"/>
      <protection locked="0"/>
    </xf>
    <xf numFmtId="38" fontId="6" fillId="28" borderId="46" xfId="48" applyFont="1" applyFill="1" applyBorder="1" applyAlignment="1" applyProtection="1">
      <alignment horizontal="right" vertical="center"/>
      <protection locked="0"/>
    </xf>
    <xf numFmtId="177" fontId="6" fillId="0" borderId="151" xfId="0" applyNumberFormat="1" applyFont="1" applyBorder="1" applyAlignment="1" applyProtection="1">
      <alignment horizontal="right" vertical="center"/>
      <protection/>
    </xf>
    <xf numFmtId="177" fontId="0" fillId="0" borderId="151" xfId="0" applyNumberFormat="1" applyBorder="1" applyAlignment="1" applyProtection="1">
      <alignment horizontal="right" vertical="center"/>
      <protection/>
    </xf>
    <xf numFmtId="177" fontId="6" fillId="0" borderId="126" xfId="0" applyNumberFormat="1" applyFont="1" applyBorder="1" applyAlignment="1" applyProtection="1">
      <alignment horizontal="right" vertical="center"/>
      <protection/>
    </xf>
    <xf numFmtId="177" fontId="0" fillId="0" borderId="126" xfId="0" applyNumberFormat="1" applyBorder="1" applyAlignment="1" applyProtection="1">
      <alignment horizontal="right" vertical="center"/>
      <protection/>
    </xf>
    <xf numFmtId="177" fontId="6" fillId="0" borderId="136" xfId="0" applyNumberFormat="1" applyFont="1" applyBorder="1" applyAlignment="1" applyProtection="1">
      <alignment horizontal="right" vertical="center"/>
      <protection/>
    </xf>
    <xf numFmtId="177" fontId="0" fillId="0" borderId="136" xfId="0" applyNumberFormat="1" applyBorder="1" applyAlignment="1" applyProtection="1">
      <alignment horizontal="right" vertical="center"/>
      <protection/>
    </xf>
    <xf numFmtId="177" fontId="6" fillId="0" borderId="31" xfId="0" applyNumberFormat="1" applyFont="1" applyBorder="1" applyAlignment="1" applyProtection="1">
      <alignment horizontal="right" vertical="center"/>
      <protection/>
    </xf>
    <xf numFmtId="177" fontId="0" fillId="0" borderId="31" xfId="0" applyNumberFormat="1" applyBorder="1" applyAlignment="1" applyProtection="1">
      <alignment horizontal="right" vertical="center"/>
      <protection/>
    </xf>
    <xf numFmtId="177" fontId="6" fillId="0" borderId="32" xfId="0" applyNumberFormat="1" applyFont="1" applyBorder="1" applyAlignment="1" applyProtection="1">
      <alignment horizontal="right" vertical="center"/>
      <protection/>
    </xf>
    <xf numFmtId="177" fontId="0" fillId="0" borderId="32" xfId="0" applyNumberFormat="1" applyBorder="1" applyAlignment="1" applyProtection="1">
      <alignment horizontal="right" vertical="center"/>
      <protection/>
    </xf>
    <xf numFmtId="177" fontId="6" fillId="0" borderId="59" xfId="0" applyNumberFormat="1" applyFont="1" applyBorder="1" applyAlignment="1" applyProtection="1">
      <alignment horizontal="right" vertical="center"/>
      <protection/>
    </xf>
    <xf numFmtId="177" fontId="0" fillId="0" borderId="59" xfId="0" applyNumberFormat="1" applyBorder="1" applyAlignment="1" applyProtection="1">
      <alignment horizontal="right" vertical="center"/>
      <protection/>
    </xf>
    <xf numFmtId="38" fontId="6" fillId="28" borderId="152" xfId="48" applyFont="1" applyFill="1" applyBorder="1" applyAlignment="1" applyProtection="1">
      <alignment horizontal="right" vertical="center"/>
      <protection locked="0"/>
    </xf>
    <xf numFmtId="38" fontId="6" fillId="28" borderId="153" xfId="48" applyFont="1" applyFill="1" applyBorder="1" applyAlignment="1" applyProtection="1">
      <alignment horizontal="right" vertical="center"/>
      <protection locked="0"/>
    </xf>
    <xf numFmtId="38" fontId="6" fillId="28" borderId="154" xfId="48" applyFont="1" applyFill="1" applyBorder="1" applyAlignment="1" applyProtection="1">
      <alignment horizontal="right" vertical="center"/>
      <protection locked="0"/>
    </xf>
    <xf numFmtId="177" fontId="0" fillId="0" borderId="155" xfId="0" applyNumberFormat="1" applyBorder="1" applyAlignment="1" applyProtection="1">
      <alignment horizontal="right" vertical="center"/>
      <protection/>
    </xf>
    <xf numFmtId="177" fontId="0" fillId="0" borderId="156" xfId="0" applyNumberFormat="1" applyBorder="1" applyAlignment="1" applyProtection="1">
      <alignment horizontal="right" vertical="center"/>
      <protection/>
    </xf>
    <xf numFmtId="180" fontId="6" fillId="0" borderId="48" xfId="0" applyNumberFormat="1" applyFont="1" applyBorder="1" applyAlignment="1" applyProtection="1">
      <alignment horizontal="right" vertical="center"/>
      <protection/>
    </xf>
    <xf numFmtId="180" fontId="6" fillId="0" borderId="11" xfId="0" applyNumberFormat="1" applyFont="1" applyBorder="1" applyAlignment="1" applyProtection="1">
      <alignment horizontal="right" vertical="center"/>
      <protection/>
    </xf>
    <xf numFmtId="180" fontId="6" fillId="0" borderId="62" xfId="0" applyNumberFormat="1" applyFont="1" applyBorder="1" applyAlignment="1" applyProtection="1">
      <alignment horizontal="right" vertical="center"/>
      <protection/>
    </xf>
    <xf numFmtId="177" fontId="6" fillId="0" borderId="48" xfId="0" applyNumberFormat="1" applyFont="1" applyBorder="1" applyAlignment="1" applyProtection="1">
      <alignment horizontal="right" vertical="center"/>
      <protection/>
    </xf>
    <xf numFmtId="177" fontId="6" fillId="0" borderId="11" xfId="0" applyNumberFormat="1" applyFont="1" applyBorder="1" applyAlignment="1" applyProtection="1">
      <alignment horizontal="right" vertical="center"/>
      <protection/>
    </xf>
    <xf numFmtId="177" fontId="0" fillId="0" borderId="62" xfId="0" applyNumberFormat="1" applyBorder="1" applyAlignment="1" applyProtection="1">
      <alignment horizontal="right" vertical="center"/>
      <protection/>
    </xf>
    <xf numFmtId="177" fontId="0" fillId="0" borderId="137" xfId="0" applyNumberFormat="1" applyBorder="1" applyAlignment="1" applyProtection="1">
      <alignment horizontal="right" vertical="center"/>
      <protection/>
    </xf>
    <xf numFmtId="177" fontId="6" fillId="0" borderId="122" xfId="0" applyNumberFormat="1" applyFont="1" applyBorder="1" applyAlignment="1" applyProtection="1">
      <alignment horizontal="right" vertical="center"/>
      <protection/>
    </xf>
    <xf numFmtId="177" fontId="6" fillId="0" borderId="123" xfId="0" applyNumberFormat="1" applyFont="1" applyBorder="1" applyAlignment="1" applyProtection="1">
      <alignment horizontal="right" vertical="center"/>
      <protection/>
    </xf>
    <xf numFmtId="177" fontId="0" fillId="0" borderId="124" xfId="0" applyNumberFormat="1" applyBorder="1" applyAlignment="1" applyProtection="1">
      <alignment horizontal="right" vertical="center"/>
      <protection/>
    </xf>
    <xf numFmtId="0" fontId="4" fillId="0" borderId="23"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6" fillId="28" borderId="48" xfId="0" applyFont="1" applyFill="1" applyBorder="1" applyAlignment="1" applyProtection="1">
      <alignment horizontal="right" vertical="center"/>
      <protection locked="0"/>
    </xf>
    <xf numFmtId="0" fontId="6" fillId="28" borderId="11" xfId="0" applyFont="1" applyFill="1" applyBorder="1" applyAlignment="1" applyProtection="1">
      <alignment horizontal="right" vertical="center"/>
      <protection locked="0"/>
    </xf>
    <xf numFmtId="0" fontId="6" fillId="28" borderId="62" xfId="0" applyFont="1" applyFill="1" applyBorder="1" applyAlignment="1" applyProtection="1">
      <alignment horizontal="right" vertical="center"/>
      <protection locked="0"/>
    </xf>
    <xf numFmtId="177" fontId="6" fillId="0" borderId="97" xfId="0" applyNumberFormat="1" applyFont="1" applyBorder="1" applyAlignment="1" applyProtection="1">
      <alignment horizontal="right" vertical="center"/>
      <protection/>
    </xf>
    <xf numFmtId="177" fontId="6" fillId="0" borderId="98" xfId="0" applyNumberFormat="1" applyFont="1" applyBorder="1" applyAlignment="1" applyProtection="1">
      <alignment horizontal="right" vertical="center"/>
      <protection/>
    </xf>
    <xf numFmtId="177" fontId="0" fillId="0" borderId="99" xfId="0" applyNumberFormat="1" applyBorder="1" applyAlignment="1" applyProtection="1">
      <alignment horizontal="right" vertical="center"/>
      <protection/>
    </xf>
    <xf numFmtId="180" fontId="6" fillId="0" borderId="122" xfId="0" applyNumberFormat="1" applyFont="1" applyBorder="1" applyAlignment="1" applyProtection="1">
      <alignment horizontal="right" vertical="center"/>
      <protection/>
    </xf>
    <xf numFmtId="180" fontId="6" fillId="0" borderId="123" xfId="0" applyNumberFormat="1" applyFont="1" applyBorder="1" applyAlignment="1" applyProtection="1">
      <alignment horizontal="right" vertical="center"/>
      <protection/>
    </xf>
    <xf numFmtId="180" fontId="6" fillId="0" borderId="124" xfId="0" applyNumberFormat="1" applyFont="1" applyBorder="1" applyAlignment="1" applyProtection="1">
      <alignment horizontal="right" vertical="center"/>
      <protection/>
    </xf>
    <xf numFmtId="0" fontId="6" fillId="28" borderId="122" xfId="0" applyFont="1" applyFill="1" applyBorder="1" applyAlignment="1" applyProtection="1">
      <alignment horizontal="right" vertical="center"/>
      <protection locked="0"/>
    </xf>
    <xf numFmtId="0" fontId="6" fillId="28" borderId="123" xfId="0" applyFont="1" applyFill="1" applyBorder="1" applyAlignment="1" applyProtection="1">
      <alignment horizontal="right" vertical="center"/>
      <protection locked="0"/>
    </xf>
    <xf numFmtId="0" fontId="6" fillId="28" borderId="124" xfId="0" applyFont="1" applyFill="1" applyBorder="1" applyAlignment="1" applyProtection="1">
      <alignment horizontal="right" vertical="center"/>
      <protection locked="0"/>
    </xf>
    <xf numFmtId="180" fontId="6" fillId="0" borderId="27" xfId="0" applyNumberFormat="1" applyFont="1" applyBorder="1" applyAlignment="1" applyProtection="1">
      <alignment horizontal="right" vertical="center"/>
      <protection/>
    </xf>
    <xf numFmtId="180" fontId="6" fillId="0" borderId="45" xfId="0" applyNumberFormat="1" applyFont="1" applyBorder="1" applyAlignment="1" applyProtection="1">
      <alignment horizontal="right" vertical="center"/>
      <protection/>
    </xf>
    <xf numFmtId="180" fontId="6" fillId="0" borderId="46" xfId="0" applyNumberFormat="1" applyFont="1" applyBorder="1" applyAlignment="1" applyProtection="1">
      <alignment horizontal="right" vertical="center"/>
      <protection/>
    </xf>
    <xf numFmtId="0" fontId="6" fillId="0" borderId="43" xfId="0" applyFont="1" applyBorder="1" applyAlignment="1" applyProtection="1">
      <alignment horizontal="center" vertical="center"/>
      <protection/>
    </xf>
    <xf numFmtId="180" fontId="6" fillId="0" borderId="97" xfId="0" applyNumberFormat="1" applyFont="1" applyBorder="1" applyAlignment="1" applyProtection="1">
      <alignment horizontal="right" vertical="center"/>
      <protection/>
    </xf>
    <xf numFmtId="180" fontId="6" fillId="0" borderId="98" xfId="0" applyNumberFormat="1" applyFont="1" applyBorder="1" applyAlignment="1" applyProtection="1">
      <alignment horizontal="right" vertical="center"/>
      <protection/>
    </xf>
    <xf numFmtId="180" fontId="6" fillId="0" borderId="99" xfId="0" applyNumberFormat="1" applyFont="1" applyBorder="1" applyAlignment="1" applyProtection="1">
      <alignment horizontal="right" vertical="center"/>
      <protection/>
    </xf>
    <xf numFmtId="0" fontId="6" fillId="28" borderId="99" xfId="0" applyFont="1" applyFill="1" applyBorder="1" applyAlignment="1" applyProtection="1">
      <alignment horizontal="right" vertical="center"/>
      <protection locked="0"/>
    </xf>
    <xf numFmtId="0" fontId="6" fillId="28" borderId="23" xfId="0" applyFont="1" applyFill="1" applyBorder="1" applyAlignment="1" applyProtection="1">
      <alignment horizontal="right" vertical="center"/>
      <protection locked="0"/>
    </xf>
    <xf numFmtId="0" fontId="6" fillId="28" borderId="24" xfId="0" applyFont="1" applyFill="1" applyBorder="1" applyAlignment="1" applyProtection="1">
      <alignment horizontal="right" vertical="center"/>
      <protection locked="0"/>
    </xf>
    <xf numFmtId="0" fontId="6" fillId="28" borderId="25" xfId="0" applyFont="1" applyFill="1" applyBorder="1" applyAlignment="1" applyProtection="1">
      <alignment horizontal="right" vertical="center"/>
      <protection locked="0"/>
    </xf>
    <xf numFmtId="180" fontId="6" fillId="0" borderId="127" xfId="0" applyNumberFormat="1" applyFont="1" applyBorder="1" applyAlignment="1" applyProtection="1">
      <alignment horizontal="right" vertical="center"/>
      <protection/>
    </xf>
    <xf numFmtId="180" fontId="6" fillId="0" borderId="128" xfId="0" applyNumberFormat="1" applyFont="1" applyBorder="1" applyAlignment="1" applyProtection="1">
      <alignment horizontal="right" vertical="center"/>
      <protection/>
    </xf>
    <xf numFmtId="180" fontId="6" fillId="0" borderId="129" xfId="0" applyNumberFormat="1" applyFont="1" applyBorder="1" applyAlignment="1" applyProtection="1">
      <alignment horizontal="right" vertical="center"/>
      <protection/>
    </xf>
    <xf numFmtId="180" fontId="6" fillId="0" borderId="23" xfId="0" applyNumberFormat="1" applyFont="1" applyBorder="1" applyAlignment="1" applyProtection="1">
      <alignment horizontal="right" vertical="center"/>
      <protection/>
    </xf>
    <xf numFmtId="180" fontId="6" fillId="0" borderId="24" xfId="0" applyNumberFormat="1" applyFont="1" applyBorder="1" applyAlignment="1" applyProtection="1">
      <alignment horizontal="right" vertical="center"/>
      <protection/>
    </xf>
    <xf numFmtId="180" fontId="6" fillId="0" borderId="25" xfId="0" applyNumberFormat="1" applyFont="1" applyBorder="1" applyAlignment="1" applyProtection="1">
      <alignment horizontal="right" vertical="center"/>
      <protection/>
    </xf>
    <xf numFmtId="177" fontId="6" fillId="0" borderId="23" xfId="0" applyNumberFormat="1" applyFont="1" applyBorder="1" applyAlignment="1" applyProtection="1">
      <alignment horizontal="right" vertical="center"/>
      <protection/>
    </xf>
    <xf numFmtId="177" fontId="6" fillId="0" borderId="24" xfId="0" applyNumberFormat="1" applyFont="1" applyBorder="1" applyAlignment="1" applyProtection="1">
      <alignment horizontal="right" vertical="center"/>
      <protection/>
    </xf>
    <xf numFmtId="177" fontId="0" fillId="0" borderId="25" xfId="0" applyNumberFormat="1" applyBorder="1" applyAlignment="1" applyProtection="1">
      <alignment horizontal="right" vertical="center"/>
      <protection/>
    </xf>
    <xf numFmtId="177" fontId="6" fillId="0" borderId="42" xfId="0" applyNumberFormat="1" applyFont="1" applyBorder="1" applyAlignment="1" applyProtection="1">
      <alignment horizontal="right" vertical="center"/>
      <protection/>
    </xf>
    <xf numFmtId="177" fontId="6" fillId="0" borderId="43" xfId="0" applyNumberFormat="1" applyFont="1" applyBorder="1" applyAlignment="1" applyProtection="1">
      <alignment horizontal="right" vertical="center"/>
      <protection/>
    </xf>
    <xf numFmtId="177" fontId="0" fillId="0" borderId="44" xfId="0" applyNumberFormat="1" applyBorder="1" applyAlignment="1" applyProtection="1">
      <alignment horizontal="right" vertical="center"/>
      <protection/>
    </xf>
    <xf numFmtId="177" fontId="0" fillId="0" borderId="157" xfId="0" applyNumberFormat="1" applyBorder="1" applyAlignment="1" applyProtection="1">
      <alignment horizontal="right" vertical="center"/>
      <protection/>
    </xf>
    <xf numFmtId="0" fontId="6" fillId="28" borderId="100" xfId="0" applyFont="1" applyFill="1" applyBorder="1" applyAlignment="1" applyProtection="1">
      <alignment horizontal="right" vertical="center"/>
      <protection locked="0"/>
    </xf>
    <xf numFmtId="0" fontId="6" fillId="28" borderId="101" xfId="0" applyFont="1" applyFill="1" applyBorder="1" applyAlignment="1" applyProtection="1">
      <alignment horizontal="right" vertical="center"/>
      <protection locked="0"/>
    </xf>
    <xf numFmtId="0" fontId="6" fillId="28" borderId="102" xfId="0" applyFont="1" applyFill="1" applyBorder="1" applyAlignment="1" applyProtection="1">
      <alignment horizontal="right" vertical="center"/>
      <protection locked="0"/>
    </xf>
    <xf numFmtId="180" fontId="6" fillId="0" borderId="100" xfId="0" applyNumberFormat="1" applyFont="1" applyBorder="1" applyAlignment="1" applyProtection="1">
      <alignment horizontal="right" vertical="center"/>
      <protection/>
    </xf>
    <xf numFmtId="180" fontId="6" fillId="0" borderId="101" xfId="0" applyNumberFormat="1" applyFont="1" applyBorder="1" applyAlignment="1" applyProtection="1">
      <alignment horizontal="right" vertical="center"/>
      <protection/>
    </xf>
    <xf numFmtId="180" fontId="6" fillId="0" borderId="102" xfId="0" applyNumberFormat="1" applyFont="1" applyBorder="1" applyAlignment="1" applyProtection="1">
      <alignment horizontal="right" vertical="center"/>
      <protection/>
    </xf>
    <xf numFmtId="0" fontId="6" fillId="28" borderId="130" xfId="0" applyFont="1" applyFill="1" applyBorder="1" applyAlignment="1" applyProtection="1">
      <alignment horizontal="right" vertical="center"/>
      <protection locked="0"/>
    </xf>
    <xf numFmtId="0" fontId="6" fillId="28" borderId="131" xfId="0" applyFont="1" applyFill="1" applyBorder="1" applyAlignment="1" applyProtection="1">
      <alignment horizontal="right" vertical="center"/>
      <protection locked="0"/>
    </xf>
    <xf numFmtId="0" fontId="6" fillId="28" borderId="132" xfId="0" applyFont="1" applyFill="1" applyBorder="1" applyAlignment="1" applyProtection="1">
      <alignment horizontal="right" vertical="center"/>
      <protection locked="0"/>
    </xf>
    <xf numFmtId="0" fontId="6" fillId="0" borderId="101" xfId="0" applyFont="1" applyBorder="1" applyAlignment="1" applyProtection="1">
      <alignment horizontal="center" vertical="center"/>
      <protection/>
    </xf>
    <xf numFmtId="177" fontId="6" fillId="0" borderId="144" xfId="0" applyNumberFormat="1" applyFont="1" applyBorder="1" applyAlignment="1" applyProtection="1">
      <alignment horizontal="right" vertical="center"/>
      <protection/>
    </xf>
    <xf numFmtId="177" fontId="0" fillId="0" borderId="158" xfId="0" applyNumberFormat="1" applyBorder="1" applyAlignment="1" applyProtection="1">
      <alignment horizontal="right" vertical="center"/>
      <protection/>
    </xf>
    <xf numFmtId="0" fontId="6" fillId="0" borderId="128" xfId="0" applyFont="1" applyBorder="1" applyAlignment="1" applyProtection="1">
      <alignment horizontal="center" vertical="center"/>
      <protection/>
    </xf>
    <xf numFmtId="177" fontId="6" fillId="0" borderId="130" xfId="0" applyNumberFormat="1" applyFont="1" applyBorder="1" applyAlignment="1" applyProtection="1">
      <alignment horizontal="right" vertical="center"/>
      <protection/>
    </xf>
    <xf numFmtId="177" fontId="6" fillId="0" borderId="131" xfId="0" applyNumberFormat="1" applyFont="1" applyBorder="1" applyAlignment="1" applyProtection="1">
      <alignment horizontal="right" vertical="center"/>
      <protection/>
    </xf>
    <xf numFmtId="177" fontId="0" fillId="0" borderId="132" xfId="0" applyNumberFormat="1" applyBorder="1" applyAlignment="1" applyProtection="1">
      <alignment horizontal="right" vertical="center"/>
      <protection/>
    </xf>
    <xf numFmtId="177" fontId="6" fillId="0" borderId="159" xfId="0" applyNumberFormat="1" applyFont="1" applyBorder="1" applyAlignment="1" applyProtection="1">
      <alignment horizontal="right" vertical="center"/>
      <protection/>
    </xf>
    <xf numFmtId="177" fontId="0" fillId="0" borderId="160" xfId="0" applyNumberFormat="1" applyBorder="1" applyAlignment="1" applyProtection="1">
      <alignment horizontal="right" vertical="center"/>
      <protection/>
    </xf>
    <xf numFmtId="177" fontId="6" fillId="0" borderId="89" xfId="0" applyNumberFormat="1" applyFont="1" applyBorder="1" applyAlignment="1" applyProtection="1">
      <alignment horizontal="right" vertical="center"/>
      <protection/>
    </xf>
    <xf numFmtId="177" fontId="6" fillId="0" borderId="90" xfId="0" applyNumberFormat="1" applyFont="1" applyBorder="1" applyAlignment="1" applyProtection="1">
      <alignment horizontal="right" vertical="center"/>
      <protection/>
    </xf>
    <xf numFmtId="177" fontId="0" fillId="0" borderId="91" xfId="0" applyNumberFormat="1" applyBorder="1" applyAlignment="1" applyProtection="1">
      <alignment horizontal="right" vertical="center"/>
      <protection/>
    </xf>
    <xf numFmtId="0" fontId="6" fillId="28" borderId="90" xfId="0" applyFont="1" applyFill="1" applyBorder="1" applyAlignment="1" applyProtection="1">
      <alignment horizontal="right" vertical="center"/>
      <protection locked="0"/>
    </xf>
    <xf numFmtId="0" fontId="6" fillId="28" borderId="91" xfId="0" applyFont="1" applyFill="1" applyBorder="1" applyAlignment="1" applyProtection="1">
      <alignment horizontal="right" vertical="center"/>
      <protection locked="0"/>
    </xf>
    <xf numFmtId="177" fontId="0" fillId="0" borderId="159" xfId="0" applyNumberFormat="1" applyBorder="1" applyAlignment="1" applyProtection="1">
      <alignment horizontal="right" vertical="center"/>
      <protection/>
    </xf>
    <xf numFmtId="0" fontId="6" fillId="28" borderId="89" xfId="0" applyFont="1" applyFill="1" applyBorder="1" applyAlignment="1" applyProtection="1">
      <alignment horizontal="right" vertical="center"/>
      <protection locked="0"/>
    </xf>
    <xf numFmtId="177" fontId="0" fillId="0" borderId="144" xfId="0" applyNumberFormat="1" applyBorder="1" applyAlignment="1" applyProtection="1">
      <alignment horizontal="right" vertical="center"/>
      <protection/>
    </xf>
    <xf numFmtId="0" fontId="6" fillId="28" borderId="153" xfId="0" applyFont="1" applyFill="1" applyBorder="1" applyAlignment="1" applyProtection="1">
      <alignment horizontal="right" vertical="center"/>
      <protection locked="0"/>
    </xf>
    <xf numFmtId="0" fontId="6" fillId="28" borderId="154" xfId="0" applyFont="1" applyFill="1" applyBorder="1" applyAlignment="1" applyProtection="1">
      <alignment horizontal="right" vertical="center"/>
      <protection locked="0"/>
    </xf>
    <xf numFmtId="0" fontId="6" fillId="28" borderId="152" xfId="0" applyFont="1" applyFill="1" applyBorder="1" applyAlignment="1" applyProtection="1">
      <alignment horizontal="right" vertical="center"/>
      <protection locked="0"/>
    </xf>
    <xf numFmtId="0" fontId="4" fillId="0" borderId="161" xfId="0" applyFont="1" applyFill="1" applyBorder="1" applyAlignment="1" applyProtection="1">
      <alignment horizontal="center" vertical="center" shrinkToFit="1"/>
      <protection/>
    </xf>
    <xf numFmtId="0" fontId="4" fillId="0" borderId="31" xfId="0" applyFont="1" applyFill="1" applyBorder="1" applyAlignment="1" applyProtection="1">
      <alignment horizontal="center" vertical="center" shrinkToFit="1"/>
      <protection/>
    </xf>
    <xf numFmtId="177" fontId="6" fillId="0" borderId="27" xfId="0" applyNumberFormat="1" applyFont="1" applyBorder="1" applyAlignment="1" applyProtection="1">
      <alignment horizontal="right" vertical="center"/>
      <protection/>
    </xf>
    <xf numFmtId="177" fontId="6" fillId="0" borderId="45" xfId="0" applyNumberFormat="1" applyFont="1" applyBorder="1" applyAlignment="1" applyProtection="1">
      <alignment horizontal="right" vertical="center"/>
      <protection/>
    </xf>
    <xf numFmtId="177" fontId="0" fillId="0" borderId="46" xfId="0" applyNumberFormat="1" applyBorder="1" applyAlignment="1" applyProtection="1">
      <alignment horizontal="right" vertical="center"/>
      <protection/>
    </xf>
    <xf numFmtId="177" fontId="0" fillId="0" borderId="162" xfId="0" applyNumberFormat="1" applyBorder="1" applyAlignment="1" applyProtection="1">
      <alignment horizontal="right" vertical="center"/>
      <protection/>
    </xf>
    <xf numFmtId="180" fontId="6" fillId="0" borderId="130" xfId="0" applyNumberFormat="1" applyFont="1" applyBorder="1" applyAlignment="1" applyProtection="1">
      <alignment horizontal="right" vertical="center"/>
      <protection/>
    </xf>
    <xf numFmtId="180" fontId="6" fillId="0" borderId="131" xfId="0" applyNumberFormat="1" applyFont="1" applyBorder="1" applyAlignment="1" applyProtection="1">
      <alignment horizontal="right" vertical="center"/>
      <protection/>
    </xf>
    <xf numFmtId="180" fontId="6" fillId="0" borderId="132" xfId="0" applyNumberFormat="1" applyFont="1" applyBorder="1" applyAlignment="1" applyProtection="1">
      <alignment horizontal="right" vertical="center"/>
      <protection/>
    </xf>
    <xf numFmtId="177" fontId="0" fillId="0" borderId="163" xfId="0" applyNumberFormat="1" applyBorder="1" applyAlignment="1" applyProtection="1">
      <alignment horizontal="right" vertical="center"/>
      <protection/>
    </xf>
    <xf numFmtId="0" fontId="6" fillId="0" borderId="45" xfId="0" applyFont="1" applyBorder="1" applyAlignment="1" applyProtection="1">
      <alignment horizontal="center" vertical="center"/>
      <protection/>
    </xf>
    <xf numFmtId="0" fontId="6" fillId="28" borderId="27" xfId="0" applyFont="1" applyFill="1" applyBorder="1" applyAlignment="1" applyProtection="1">
      <alignment horizontal="right" vertical="center"/>
      <protection locked="0"/>
    </xf>
    <xf numFmtId="0" fontId="6" fillId="28" borderId="45" xfId="0" applyFont="1" applyFill="1" applyBorder="1" applyAlignment="1" applyProtection="1">
      <alignment horizontal="right" vertical="center"/>
      <protection locked="0"/>
    </xf>
    <xf numFmtId="0" fontId="6" fillId="28" borderId="46" xfId="0" applyFont="1" applyFill="1" applyBorder="1" applyAlignment="1" applyProtection="1">
      <alignment horizontal="right" vertical="center"/>
      <protection locked="0"/>
    </xf>
    <xf numFmtId="0" fontId="6" fillId="0" borderId="11" xfId="0" applyFont="1" applyBorder="1" applyAlignment="1" applyProtection="1">
      <alignment horizontal="center" vertical="center"/>
      <protection/>
    </xf>
    <xf numFmtId="0" fontId="6" fillId="0" borderId="90" xfId="0" applyFont="1" applyBorder="1" applyAlignment="1" applyProtection="1">
      <alignment horizontal="center" vertical="center"/>
      <protection/>
    </xf>
    <xf numFmtId="0" fontId="6" fillId="0" borderId="123" xfId="0" applyFont="1" applyBorder="1" applyAlignment="1" applyProtection="1">
      <alignment horizontal="center" vertical="center"/>
      <protection/>
    </xf>
    <xf numFmtId="0" fontId="10" fillId="0" borderId="11" xfId="0" applyFont="1" applyFill="1" applyBorder="1" applyAlignment="1" applyProtection="1">
      <alignment horizontal="center" vertical="center" shrinkToFit="1"/>
      <protection/>
    </xf>
    <xf numFmtId="0" fontId="80" fillId="0" borderId="11" xfId="0" applyFont="1" applyFill="1" applyBorder="1" applyAlignment="1" applyProtection="1">
      <alignment horizontal="center" vertical="center" shrinkToFit="1"/>
      <protection/>
    </xf>
    <xf numFmtId="0" fontId="4" fillId="0" borderId="164" xfId="0" applyFont="1" applyFill="1" applyBorder="1" applyAlignment="1" applyProtection="1">
      <alignment horizontal="center" vertical="center" shrinkToFit="1"/>
      <protection/>
    </xf>
    <xf numFmtId="0" fontId="4" fillId="0" borderId="165" xfId="0" applyFont="1" applyFill="1" applyBorder="1" applyAlignment="1" applyProtection="1">
      <alignment horizontal="center" vertical="center" shrinkToFit="1"/>
      <protection/>
    </xf>
    <xf numFmtId="38" fontId="6" fillId="28" borderId="130" xfId="48" applyFont="1" applyFill="1" applyBorder="1" applyAlignment="1" applyProtection="1">
      <alignment horizontal="right" vertical="center"/>
      <protection locked="0"/>
    </xf>
    <xf numFmtId="38" fontId="6" fillId="28" borderId="131" xfId="48" applyFont="1" applyFill="1" applyBorder="1" applyAlignment="1" applyProtection="1">
      <alignment horizontal="right" vertical="center"/>
      <protection locked="0"/>
    </xf>
    <xf numFmtId="38" fontId="6" fillId="28" borderId="132" xfId="48" applyFont="1" applyFill="1" applyBorder="1" applyAlignment="1" applyProtection="1">
      <alignment horizontal="right" vertical="center"/>
      <protection locked="0"/>
    </xf>
    <xf numFmtId="0" fontId="6" fillId="0" borderId="24" xfId="0" applyFont="1" applyBorder="1" applyAlignment="1" applyProtection="1">
      <alignment horizontal="center" vertical="center"/>
      <protection/>
    </xf>
    <xf numFmtId="0" fontId="6" fillId="0" borderId="131" xfId="0" applyFont="1" applyBorder="1" applyAlignment="1" applyProtection="1">
      <alignment horizontal="center" vertical="center"/>
      <protection/>
    </xf>
    <xf numFmtId="0" fontId="4" fillId="0" borderId="76" xfId="0" applyFont="1" applyFill="1" applyBorder="1" applyAlignment="1" applyProtection="1">
      <alignment horizontal="center" vertical="center" shrinkToFit="1"/>
      <protection/>
    </xf>
    <xf numFmtId="0" fontId="4" fillId="0" borderId="32" xfId="0" applyFont="1" applyFill="1" applyBorder="1" applyAlignment="1" applyProtection="1">
      <alignment horizontal="center" vertical="center" shrinkToFit="1"/>
      <protection/>
    </xf>
    <xf numFmtId="180" fontId="6" fillId="0" borderId="89" xfId="0" applyNumberFormat="1" applyFont="1" applyBorder="1" applyAlignment="1" applyProtection="1">
      <alignment horizontal="right" vertical="center"/>
      <protection/>
    </xf>
    <xf numFmtId="180" fontId="6" fillId="0" borderId="90" xfId="0" applyNumberFormat="1" applyFont="1" applyBorder="1" applyAlignment="1" applyProtection="1">
      <alignment horizontal="right" vertical="center"/>
      <protection/>
    </xf>
    <xf numFmtId="180" fontId="6" fillId="0" borderId="91" xfId="0" applyNumberFormat="1" applyFont="1" applyBorder="1" applyAlignment="1" applyProtection="1">
      <alignment horizontal="right" vertical="center"/>
      <protection/>
    </xf>
    <xf numFmtId="0" fontId="6" fillId="28" borderId="11" xfId="0" applyFont="1" applyFill="1" applyBorder="1" applyAlignment="1" applyProtection="1">
      <alignment horizontal="right" vertical="center"/>
      <protection/>
    </xf>
    <xf numFmtId="0" fontId="6" fillId="28" borderId="62" xfId="0" applyFont="1" applyFill="1" applyBorder="1" applyAlignment="1" applyProtection="1">
      <alignment horizontal="right" vertical="center"/>
      <protection/>
    </xf>
    <xf numFmtId="0" fontId="6" fillId="28" borderId="48" xfId="0" applyFont="1" applyFill="1" applyBorder="1" applyAlignment="1" applyProtection="1">
      <alignment horizontal="right" vertical="center"/>
      <protection/>
    </xf>
    <xf numFmtId="0" fontId="6" fillId="28" borderId="100" xfId="0" applyFont="1" applyFill="1" applyBorder="1" applyAlignment="1" applyProtection="1">
      <alignment horizontal="right" vertical="center"/>
      <protection/>
    </xf>
    <xf numFmtId="0" fontId="6" fillId="28" borderId="101" xfId="0" applyFont="1" applyFill="1" applyBorder="1" applyAlignment="1" applyProtection="1">
      <alignment horizontal="right" vertical="center"/>
      <protection/>
    </xf>
    <xf numFmtId="0" fontId="6" fillId="28" borderId="102" xfId="0" applyFont="1" applyFill="1" applyBorder="1" applyAlignment="1" applyProtection="1">
      <alignment horizontal="right" vertical="center"/>
      <protection/>
    </xf>
    <xf numFmtId="0" fontId="10" fillId="0" borderId="12" xfId="0" applyFont="1" applyFill="1" applyBorder="1" applyAlignment="1" applyProtection="1">
      <alignment horizontal="center" vertical="center" shrinkToFit="1"/>
      <protection/>
    </xf>
    <xf numFmtId="0" fontId="10" fillId="0" borderId="10" xfId="0" applyFont="1" applyFill="1" applyBorder="1" applyAlignment="1" applyProtection="1">
      <alignment horizontal="center" vertical="center" shrinkToFit="1"/>
      <protection/>
    </xf>
    <xf numFmtId="0" fontId="10" fillId="0" borderId="61" xfId="0" applyFont="1" applyFill="1" applyBorder="1" applyAlignment="1" applyProtection="1">
      <alignment horizontal="center" vertical="center" shrinkToFit="1"/>
      <protection/>
    </xf>
    <xf numFmtId="0" fontId="4" fillId="0" borderId="166" xfId="0" applyFont="1" applyFill="1" applyBorder="1" applyAlignment="1" applyProtection="1">
      <alignment horizontal="center" vertical="center" shrinkToFit="1"/>
      <protection/>
    </xf>
    <xf numFmtId="0" fontId="4" fillId="0" borderId="167" xfId="0" applyFont="1" applyFill="1" applyBorder="1" applyAlignment="1" applyProtection="1">
      <alignment horizontal="center" vertical="center" shrinkToFit="1"/>
      <protection/>
    </xf>
    <xf numFmtId="0" fontId="4" fillId="0" borderId="168" xfId="0" applyFont="1" applyFill="1" applyBorder="1" applyAlignment="1" applyProtection="1">
      <alignment horizontal="center" vertical="center" shrinkToFit="1"/>
      <protection/>
    </xf>
    <xf numFmtId="0" fontId="0" fillId="0" borderId="144" xfId="0" applyFill="1" applyBorder="1" applyAlignment="1" applyProtection="1">
      <alignment horizontal="center" vertical="center"/>
      <protection/>
    </xf>
    <xf numFmtId="181" fontId="6" fillId="28" borderId="126" xfId="0" applyNumberFormat="1" applyFont="1" applyFill="1" applyBorder="1" applyAlignment="1" applyProtection="1">
      <alignment horizontal="right" vertical="center"/>
      <protection/>
    </xf>
    <xf numFmtId="0" fontId="0" fillId="0" borderId="136" xfId="0" applyFill="1" applyBorder="1" applyAlignment="1" applyProtection="1">
      <alignment horizontal="center" vertical="center"/>
      <protection/>
    </xf>
    <xf numFmtId="0" fontId="0" fillId="0" borderId="33" xfId="0" applyFill="1" applyBorder="1" applyAlignment="1" applyProtection="1">
      <alignment vertical="center" shrinkToFit="1"/>
      <protection/>
    </xf>
    <xf numFmtId="0" fontId="3" fillId="0" borderId="33" xfId="0" applyFont="1" applyFill="1" applyBorder="1" applyAlignment="1" applyProtection="1">
      <alignment vertical="top" wrapText="1" shrinkToFit="1"/>
      <protection/>
    </xf>
    <xf numFmtId="0" fontId="0" fillId="0" borderId="33" xfId="0" applyFill="1" applyBorder="1" applyAlignment="1" applyProtection="1">
      <alignment vertical="center"/>
      <protection/>
    </xf>
    <xf numFmtId="0" fontId="0" fillId="0" borderId="100" xfId="0" applyFill="1" applyBorder="1" applyAlignment="1" applyProtection="1">
      <alignment horizontal="center" vertical="center"/>
      <protection/>
    </xf>
    <xf numFmtId="0" fontId="0" fillId="0" borderId="101" xfId="0" applyFill="1" applyBorder="1" applyAlignment="1" applyProtection="1">
      <alignment horizontal="center" vertical="center"/>
      <protection/>
    </xf>
    <xf numFmtId="0" fontId="0" fillId="0" borderId="102" xfId="0" applyFill="1" applyBorder="1" applyAlignment="1" applyProtection="1">
      <alignment horizontal="center" vertical="center"/>
      <protection/>
    </xf>
    <xf numFmtId="181" fontId="6" fillId="28" borderId="100" xfId="0" applyNumberFormat="1" applyFont="1" applyFill="1" applyBorder="1" applyAlignment="1" applyProtection="1">
      <alignment horizontal="right" vertical="center"/>
      <protection/>
    </xf>
    <xf numFmtId="181" fontId="6" fillId="28" borderId="101" xfId="0" applyNumberFormat="1" applyFont="1" applyFill="1" applyBorder="1" applyAlignment="1" applyProtection="1">
      <alignment horizontal="right" vertical="center"/>
      <protection/>
    </xf>
    <xf numFmtId="181" fontId="6" fillId="28" borderId="102" xfId="0" applyNumberFormat="1" applyFont="1" applyFill="1" applyBorder="1" applyAlignment="1" applyProtection="1">
      <alignment horizontal="right" vertical="center"/>
      <protection/>
    </xf>
    <xf numFmtId="181" fontId="6" fillId="28" borderId="136" xfId="0" applyNumberFormat="1" applyFont="1" applyFill="1" applyBorder="1" applyAlignment="1" applyProtection="1">
      <alignment horizontal="right" vertical="center"/>
      <protection/>
    </xf>
    <xf numFmtId="0" fontId="6" fillId="28" borderId="97" xfId="0" applyFont="1" applyFill="1" applyBorder="1" applyAlignment="1" applyProtection="1">
      <alignment horizontal="right" vertical="center"/>
      <protection/>
    </xf>
    <xf numFmtId="0" fontId="6" fillId="28" borderId="98" xfId="0" applyFont="1" applyFill="1" applyBorder="1" applyAlignment="1" applyProtection="1">
      <alignment horizontal="right" vertical="center"/>
      <protection/>
    </xf>
    <xf numFmtId="0" fontId="6" fillId="28" borderId="99" xfId="0" applyFont="1" applyFill="1" applyBorder="1" applyAlignment="1" applyProtection="1">
      <alignment horizontal="right" vertical="center"/>
      <protection/>
    </xf>
    <xf numFmtId="177" fontId="0" fillId="0" borderId="90" xfId="0" applyNumberFormat="1" applyBorder="1" applyAlignment="1" applyProtection="1">
      <alignment horizontal="right" vertical="center"/>
      <protection/>
    </xf>
    <xf numFmtId="177" fontId="0" fillId="0" borderId="94" xfId="0" applyNumberFormat="1" applyBorder="1" applyAlignment="1" applyProtection="1">
      <alignment horizontal="right" vertical="center"/>
      <protection/>
    </xf>
    <xf numFmtId="0" fontId="6" fillId="0" borderId="90" xfId="0" applyFont="1" applyFill="1" applyBorder="1" applyAlignment="1" applyProtection="1">
      <alignment horizontal="center" vertical="center"/>
      <protection/>
    </xf>
    <xf numFmtId="38" fontId="6" fillId="28" borderId="86" xfId="48" applyFont="1" applyFill="1" applyBorder="1" applyAlignment="1" applyProtection="1">
      <alignment horizontal="right" vertical="center"/>
      <protection locked="0"/>
    </xf>
    <xf numFmtId="38" fontId="6" fillId="28" borderId="75" xfId="48" applyFont="1" applyFill="1" applyBorder="1" applyAlignment="1" applyProtection="1">
      <alignment horizontal="right" vertical="center"/>
      <protection locked="0"/>
    </xf>
    <xf numFmtId="38" fontId="6" fillId="28" borderId="73" xfId="48" applyFont="1" applyFill="1" applyBorder="1" applyAlignment="1" applyProtection="1">
      <alignment horizontal="right" vertical="center"/>
      <protection locked="0"/>
    </xf>
    <xf numFmtId="38" fontId="6" fillId="28" borderId="18" xfId="48" applyFont="1" applyFill="1" applyBorder="1" applyAlignment="1" applyProtection="1">
      <alignment horizontal="right" vertical="center"/>
      <protection locked="0"/>
    </xf>
    <xf numFmtId="38" fontId="6" fillId="28" borderId="19" xfId="48" applyFont="1" applyFill="1" applyBorder="1" applyAlignment="1" applyProtection="1">
      <alignment horizontal="right" vertical="center"/>
      <protection locked="0"/>
    </xf>
    <xf numFmtId="38" fontId="6" fillId="28" borderId="20" xfId="48" applyFont="1" applyFill="1" applyBorder="1" applyAlignment="1" applyProtection="1">
      <alignment horizontal="right" vertical="center"/>
      <protection locked="0"/>
    </xf>
    <xf numFmtId="0" fontId="6" fillId="0" borderId="98" xfId="0" applyFont="1" applyFill="1" applyBorder="1" applyAlignment="1" applyProtection="1">
      <alignment horizontal="center" vertical="center"/>
      <protection/>
    </xf>
    <xf numFmtId="0" fontId="6" fillId="0" borderId="123"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6" fillId="0" borderId="43" xfId="0" applyFont="1" applyFill="1" applyBorder="1" applyAlignment="1" applyProtection="1">
      <alignment horizontal="center" vertical="center"/>
      <protection/>
    </xf>
    <xf numFmtId="0" fontId="6" fillId="0" borderId="75" xfId="0" applyFont="1" applyFill="1" applyBorder="1" applyAlignment="1" applyProtection="1">
      <alignment horizontal="center" vertical="center"/>
      <protection/>
    </xf>
    <xf numFmtId="0" fontId="6" fillId="0" borderId="101"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128" xfId="0" applyFont="1" applyFill="1" applyBorder="1" applyAlignment="1" applyProtection="1">
      <alignment horizontal="center" vertical="center"/>
      <protection/>
    </xf>
    <xf numFmtId="0" fontId="6" fillId="0" borderId="131" xfId="0" applyFont="1" applyFill="1" applyBorder="1" applyAlignment="1" applyProtection="1">
      <alignment horizontal="center" vertical="center"/>
      <protection/>
    </xf>
    <xf numFmtId="0" fontId="6" fillId="28" borderId="127" xfId="0" applyFont="1" applyFill="1" applyBorder="1" applyAlignment="1" applyProtection="1">
      <alignment horizontal="right" vertical="center"/>
      <protection locked="0"/>
    </xf>
    <xf numFmtId="0" fontId="6" fillId="28" borderId="128" xfId="0" applyFont="1" applyFill="1" applyBorder="1" applyAlignment="1" applyProtection="1">
      <alignment horizontal="right" vertical="center"/>
      <protection locked="0"/>
    </xf>
    <xf numFmtId="0" fontId="6" fillId="28" borderId="42" xfId="0" applyFont="1" applyFill="1" applyBorder="1" applyAlignment="1" applyProtection="1">
      <alignment horizontal="right" vertical="center"/>
      <protection locked="0"/>
    </xf>
    <xf numFmtId="0" fontId="6" fillId="28" borderId="43" xfId="0" applyFont="1" applyFill="1" applyBorder="1" applyAlignment="1" applyProtection="1">
      <alignment horizontal="right" vertical="center"/>
      <protection locked="0"/>
    </xf>
    <xf numFmtId="0" fontId="6" fillId="0" borderId="45" xfId="0" applyFont="1" applyFill="1" applyBorder="1" applyAlignment="1" applyProtection="1">
      <alignment horizontal="center" vertical="center"/>
      <protection/>
    </xf>
    <xf numFmtId="0" fontId="4" fillId="28" borderId="18" xfId="0" applyFont="1" applyFill="1" applyBorder="1" applyAlignment="1" applyProtection="1">
      <alignment horizontal="center" vertical="center" shrinkToFit="1"/>
      <protection locked="0"/>
    </xf>
    <xf numFmtId="0" fontId="4" fillId="28" borderId="19" xfId="0" applyFont="1" applyFill="1" applyBorder="1" applyAlignment="1" applyProtection="1">
      <alignment horizontal="center" vertical="center" shrinkToFit="1"/>
      <protection locked="0"/>
    </xf>
    <xf numFmtId="0" fontId="6" fillId="28" borderId="18" xfId="0" applyFont="1" applyFill="1" applyBorder="1" applyAlignment="1" applyProtection="1">
      <alignment horizontal="right" vertical="center"/>
      <protection locked="0"/>
    </xf>
    <xf numFmtId="0" fontId="6" fillId="28" borderId="19" xfId="0" applyFont="1" applyFill="1" applyBorder="1" applyAlignment="1" applyProtection="1">
      <alignment horizontal="right" vertical="center"/>
      <protection locked="0"/>
    </xf>
    <xf numFmtId="180" fontId="6" fillId="0" borderId="18" xfId="0" applyNumberFormat="1" applyFont="1" applyBorder="1" applyAlignment="1" applyProtection="1">
      <alignment horizontal="right" vertical="center"/>
      <protection/>
    </xf>
    <xf numFmtId="180" fontId="6" fillId="0" borderId="19" xfId="0" applyNumberFormat="1" applyFont="1" applyBorder="1" applyAlignment="1" applyProtection="1">
      <alignment horizontal="right" vertical="center"/>
      <protection/>
    </xf>
    <xf numFmtId="180" fontId="6" fillId="0" borderId="20" xfId="0" applyNumberFormat="1" applyFont="1" applyBorder="1" applyAlignment="1" applyProtection="1">
      <alignment horizontal="right" vertical="center"/>
      <protection/>
    </xf>
    <xf numFmtId="180" fontId="6" fillId="0" borderId="86" xfId="0" applyNumberFormat="1" applyFont="1" applyBorder="1" applyAlignment="1" applyProtection="1">
      <alignment horizontal="right" vertical="center"/>
      <protection/>
    </xf>
    <xf numFmtId="180" fontId="6" fillId="0" borderId="75" xfId="0" applyNumberFormat="1" applyFont="1" applyBorder="1" applyAlignment="1" applyProtection="1">
      <alignment horizontal="right" vertical="center"/>
      <protection/>
    </xf>
    <xf numFmtId="180" fontId="6" fillId="0" borderId="73" xfId="0" applyNumberFormat="1" applyFont="1" applyBorder="1" applyAlignment="1" applyProtection="1">
      <alignment horizontal="right" vertical="center"/>
      <protection/>
    </xf>
    <xf numFmtId="177" fontId="0" fillId="0" borderId="17" xfId="0" applyNumberFormat="1" applyBorder="1" applyAlignment="1" applyProtection="1">
      <alignment horizontal="right" vertical="center"/>
      <protection/>
    </xf>
    <xf numFmtId="0" fontId="6" fillId="28" borderId="86" xfId="0" applyFont="1" applyFill="1" applyBorder="1" applyAlignment="1" applyProtection="1">
      <alignment horizontal="right" vertical="center"/>
      <protection locked="0"/>
    </xf>
    <xf numFmtId="0" fontId="6" fillId="28" borderId="75" xfId="0" applyFont="1" applyFill="1" applyBorder="1" applyAlignment="1" applyProtection="1">
      <alignment horizontal="right" vertical="center"/>
      <protection locked="0"/>
    </xf>
    <xf numFmtId="0" fontId="6" fillId="28" borderId="73" xfId="0" applyFont="1" applyFill="1" applyBorder="1" applyAlignment="1" applyProtection="1">
      <alignment horizontal="right" vertical="center"/>
      <protection locked="0"/>
    </xf>
    <xf numFmtId="177" fontId="6" fillId="0" borderId="18" xfId="0" applyNumberFormat="1" applyFont="1" applyBorder="1" applyAlignment="1" applyProtection="1">
      <alignment horizontal="right" vertical="center"/>
      <protection/>
    </xf>
    <xf numFmtId="177" fontId="6" fillId="0" borderId="19" xfId="0" applyNumberFormat="1" applyFont="1" applyBorder="1" applyAlignment="1" applyProtection="1">
      <alignment horizontal="right" vertical="center"/>
      <protection/>
    </xf>
    <xf numFmtId="177" fontId="0" fillId="0" borderId="20" xfId="0" applyNumberFormat="1" applyBorder="1" applyAlignment="1" applyProtection="1">
      <alignment horizontal="right" vertical="center"/>
      <protection/>
    </xf>
    <xf numFmtId="177" fontId="6" fillId="0" borderId="100" xfId="0" applyNumberFormat="1" applyFont="1" applyBorder="1" applyAlignment="1" applyProtection="1">
      <alignment horizontal="right" vertical="center"/>
      <protection/>
    </xf>
    <xf numFmtId="177" fontId="6" fillId="0" borderId="101" xfId="0" applyNumberFormat="1" applyFont="1" applyBorder="1" applyAlignment="1" applyProtection="1">
      <alignment horizontal="right" vertical="center"/>
      <protection/>
    </xf>
    <xf numFmtId="177" fontId="0" fillId="0" borderId="102" xfId="0" applyNumberFormat="1" applyBorder="1" applyAlignment="1" applyProtection="1">
      <alignment horizontal="right" vertical="center"/>
      <protection/>
    </xf>
    <xf numFmtId="177" fontId="0" fillId="0" borderId="133" xfId="0" applyNumberFormat="1" applyBorder="1" applyAlignment="1" applyProtection="1">
      <alignment horizontal="right" vertical="center"/>
      <protection/>
    </xf>
    <xf numFmtId="177" fontId="0" fillId="0" borderId="138" xfId="0" applyNumberFormat="1" applyBorder="1" applyAlignment="1" applyProtection="1">
      <alignment horizontal="right" vertical="center"/>
      <protection/>
    </xf>
    <xf numFmtId="177" fontId="6" fillId="0" borderId="86" xfId="0" applyNumberFormat="1" applyFont="1" applyBorder="1" applyAlignment="1" applyProtection="1">
      <alignment horizontal="right" vertical="center"/>
      <protection/>
    </xf>
    <xf numFmtId="177" fontId="6" fillId="0" borderId="75" xfId="0" applyNumberFormat="1" applyFont="1" applyBorder="1" applyAlignment="1" applyProtection="1">
      <alignment horizontal="right" vertical="center"/>
      <protection/>
    </xf>
    <xf numFmtId="177" fontId="0" fillId="0" borderId="73" xfId="0" applyNumberFormat="1" applyBorder="1" applyAlignment="1" applyProtection="1">
      <alignment horizontal="right" vertical="center"/>
      <protection/>
    </xf>
    <xf numFmtId="177" fontId="0" fillId="0" borderId="58" xfId="0" applyNumberFormat="1" applyBorder="1" applyAlignment="1" applyProtection="1">
      <alignment horizontal="right" vertical="center"/>
      <protection/>
    </xf>
    <xf numFmtId="177" fontId="0" fillId="0" borderId="134" xfId="0" applyNumberFormat="1" applyBorder="1" applyAlignment="1" applyProtection="1">
      <alignment horizontal="right" vertical="center"/>
      <protection/>
    </xf>
    <xf numFmtId="177" fontId="0" fillId="0" borderId="101" xfId="0" applyNumberFormat="1" applyBorder="1" applyAlignment="1" applyProtection="1">
      <alignment horizontal="right" vertical="center"/>
      <protection/>
    </xf>
    <xf numFmtId="177" fontId="0" fillId="0" borderId="52" xfId="0" applyNumberFormat="1" applyBorder="1" applyAlignment="1" applyProtection="1">
      <alignment horizontal="right" vertical="center"/>
      <protection/>
    </xf>
    <xf numFmtId="177" fontId="0" fillId="0" borderId="88" xfId="0" applyNumberFormat="1" applyBorder="1" applyAlignment="1" applyProtection="1">
      <alignment horizontal="right" vertical="center"/>
      <protection/>
    </xf>
    <xf numFmtId="0" fontId="3" fillId="10" borderId="120" xfId="0" applyFont="1" applyFill="1" applyBorder="1" applyAlignment="1" applyProtection="1">
      <alignment horizontal="center" vertical="center" wrapText="1" shrinkToFit="1"/>
      <protection/>
    </xf>
    <xf numFmtId="0" fontId="3" fillId="10" borderId="26" xfId="0" applyFont="1" applyFill="1" applyBorder="1" applyAlignment="1" applyProtection="1">
      <alignment horizontal="center" vertical="center" wrapText="1" shrinkToFit="1"/>
      <protection/>
    </xf>
    <xf numFmtId="0" fontId="3" fillId="10" borderId="93" xfId="0" applyFont="1" applyFill="1" applyBorder="1" applyAlignment="1" applyProtection="1">
      <alignment horizontal="center" vertical="center" wrapText="1" shrinkToFit="1"/>
      <protection/>
    </xf>
    <xf numFmtId="177" fontId="0" fillId="0" borderId="72" xfId="0" applyNumberFormat="1" applyBorder="1" applyAlignment="1" applyProtection="1">
      <alignment horizontal="right" vertical="center"/>
      <protection/>
    </xf>
    <xf numFmtId="0" fontId="6" fillId="28" borderId="20" xfId="0" applyFont="1" applyFill="1" applyBorder="1" applyAlignment="1" applyProtection="1">
      <alignment horizontal="right" vertical="center"/>
      <protection locked="0"/>
    </xf>
    <xf numFmtId="177" fontId="0" fillId="0" borderId="140" xfId="0" applyNumberFormat="1" applyBorder="1" applyAlignment="1" applyProtection="1">
      <alignment horizontal="right" vertical="center"/>
      <protection/>
    </xf>
    <xf numFmtId="177" fontId="0" fillId="0" borderId="139" xfId="0" applyNumberFormat="1" applyBorder="1" applyAlignment="1" applyProtection="1">
      <alignment horizontal="right" vertical="center"/>
      <protection/>
    </xf>
    <xf numFmtId="177" fontId="6" fillId="0" borderId="0" xfId="0" applyNumberFormat="1" applyFont="1" applyBorder="1" applyAlignment="1" applyProtection="1">
      <alignment horizontal="center" vertical="center"/>
      <protection/>
    </xf>
    <xf numFmtId="177" fontId="0" fillId="0" borderId="98" xfId="0" applyNumberFormat="1" applyBorder="1" applyAlignment="1" applyProtection="1">
      <alignment horizontal="right" vertical="center"/>
      <protection/>
    </xf>
    <xf numFmtId="177" fontId="0" fillId="0" borderId="24" xfId="0" applyNumberFormat="1" applyBorder="1" applyAlignment="1" applyProtection="1">
      <alignment horizontal="right" vertical="center"/>
      <protection/>
    </xf>
    <xf numFmtId="177" fontId="0" fillId="0" borderId="43" xfId="0" applyNumberFormat="1" applyBorder="1" applyAlignment="1" applyProtection="1">
      <alignment horizontal="right" vertical="center"/>
      <protection/>
    </xf>
    <xf numFmtId="177" fontId="0" fillId="0" borderId="123" xfId="0" applyNumberFormat="1" applyBorder="1" applyAlignment="1" applyProtection="1">
      <alignment horizontal="right" vertical="center"/>
      <protection/>
    </xf>
    <xf numFmtId="177" fontId="0" fillId="0" borderId="11" xfId="0" applyNumberFormat="1" applyBorder="1" applyAlignment="1" applyProtection="1">
      <alignment horizontal="right" vertical="center"/>
      <protection/>
    </xf>
    <xf numFmtId="177" fontId="0" fillId="0" borderId="45" xfId="0" applyNumberFormat="1" applyBorder="1" applyAlignment="1" applyProtection="1">
      <alignment horizontal="right" vertical="center"/>
      <protection/>
    </xf>
    <xf numFmtId="177" fontId="0" fillId="0" borderId="131" xfId="0" applyNumberFormat="1" applyBorder="1" applyAlignment="1" applyProtection="1">
      <alignment horizontal="right" vertical="center"/>
      <protection/>
    </xf>
    <xf numFmtId="177" fontId="0" fillId="0" borderId="75" xfId="0" applyNumberFormat="1" applyBorder="1" applyAlignment="1" applyProtection="1">
      <alignment horizontal="right" vertical="center"/>
      <protection/>
    </xf>
    <xf numFmtId="177" fontId="0" fillId="0" borderId="19" xfId="0" applyNumberFormat="1" applyBorder="1" applyAlignment="1" applyProtection="1">
      <alignment horizontal="right" vertical="center"/>
      <protection/>
    </xf>
    <xf numFmtId="177" fontId="11" fillId="0" borderId="169" xfId="0" applyNumberFormat="1" applyFont="1" applyBorder="1" applyAlignment="1" applyProtection="1">
      <alignment horizontal="right" vertical="center"/>
      <protection/>
    </xf>
    <xf numFmtId="177" fontId="11" fillId="0" borderId="170" xfId="0" applyNumberFormat="1" applyFont="1" applyBorder="1" applyAlignment="1" applyProtection="1">
      <alignment horizontal="right" vertical="center"/>
      <protection/>
    </xf>
    <xf numFmtId="177" fontId="11" fillId="0" borderId="171" xfId="0" applyNumberFormat="1" applyFont="1" applyBorder="1" applyAlignment="1" applyProtection="1">
      <alignment horizontal="right" vertical="center"/>
      <protection/>
    </xf>
    <xf numFmtId="177" fontId="11" fillId="0" borderId="152" xfId="0" applyNumberFormat="1" applyFont="1" applyBorder="1" applyAlignment="1" applyProtection="1">
      <alignment horizontal="right" vertical="center"/>
      <protection/>
    </xf>
    <xf numFmtId="177" fontId="11" fillId="0" borderId="153" xfId="0" applyNumberFormat="1" applyFont="1" applyBorder="1" applyAlignment="1" applyProtection="1">
      <alignment horizontal="right" vertical="center"/>
      <protection/>
    </xf>
    <xf numFmtId="177" fontId="11" fillId="0" borderId="154" xfId="0" applyNumberFormat="1" applyFont="1" applyBorder="1" applyAlignment="1" applyProtection="1">
      <alignment horizontal="right" vertical="center"/>
      <protection/>
    </xf>
    <xf numFmtId="177" fontId="11" fillId="0" borderId="172" xfId="0" applyNumberFormat="1" applyFont="1" applyBorder="1" applyAlignment="1" applyProtection="1">
      <alignment horizontal="right" vertical="center"/>
      <protection/>
    </xf>
    <xf numFmtId="177" fontId="11" fillId="0" borderId="173" xfId="0" applyNumberFormat="1" applyFont="1" applyBorder="1" applyAlignment="1" applyProtection="1">
      <alignment horizontal="right" vertical="center"/>
      <protection/>
    </xf>
    <xf numFmtId="177" fontId="11" fillId="0" borderId="174" xfId="0" applyNumberFormat="1" applyFont="1" applyBorder="1" applyAlignment="1" applyProtection="1">
      <alignment horizontal="right" vertical="center"/>
      <protection/>
    </xf>
    <xf numFmtId="177" fontId="11" fillId="0" borderId="63" xfId="0" applyNumberFormat="1" applyFont="1" applyBorder="1" applyAlignment="1" applyProtection="1">
      <alignment horizontal="right" vertical="center"/>
      <protection/>
    </xf>
    <xf numFmtId="177" fontId="11" fillId="0" borderId="64" xfId="0" applyNumberFormat="1" applyFont="1" applyBorder="1" applyAlignment="1" applyProtection="1">
      <alignment horizontal="right" vertical="center"/>
      <protection/>
    </xf>
    <xf numFmtId="177" fontId="11" fillId="0" borderId="65" xfId="0" applyNumberFormat="1" applyFont="1" applyBorder="1" applyAlignment="1" applyProtection="1">
      <alignment horizontal="right" vertical="center"/>
      <protection/>
    </xf>
    <xf numFmtId="38" fontId="11" fillId="28" borderId="169" xfId="48" applyFont="1" applyFill="1" applyBorder="1" applyAlignment="1" applyProtection="1">
      <alignment horizontal="center" vertical="center"/>
      <protection locked="0"/>
    </xf>
    <xf numFmtId="38" fontId="11" fillId="28" borderId="170" xfId="48" applyFont="1" applyFill="1" applyBorder="1" applyAlignment="1" applyProtection="1">
      <alignment horizontal="center" vertical="center"/>
      <protection locked="0"/>
    </xf>
    <xf numFmtId="38" fontId="11" fillId="28" borderId="171" xfId="48" applyFont="1" applyFill="1" applyBorder="1" applyAlignment="1" applyProtection="1">
      <alignment horizontal="center" vertical="center"/>
      <protection locked="0"/>
    </xf>
    <xf numFmtId="0" fontId="11" fillId="0" borderId="120" xfId="0" applyFont="1" applyBorder="1" applyAlignment="1" applyProtection="1">
      <alignment horizontal="center" vertical="center"/>
      <protection/>
    </xf>
    <xf numFmtId="0" fontId="11" fillId="0" borderId="93" xfId="0" applyFont="1" applyBorder="1" applyAlignment="1" applyProtection="1">
      <alignment horizontal="center" vertical="center"/>
      <protection/>
    </xf>
    <xf numFmtId="38" fontId="11" fillId="28" borderId="152" xfId="48" applyFont="1" applyFill="1" applyBorder="1" applyAlignment="1" applyProtection="1">
      <alignment horizontal="center" vertical="center"/>
      <protection locked="0"/>
    </xf>
    <xf numFmtId="38" fontId="11" fillId="28" borderId="153" xfId="48" applyFont="1" applyFill="1" applyBorder="1" applyAlignment="1" applyProtection="1">
      <alignment horizontal="center" vertical="center"/>
      <protection locked="0"/>
    </xf>
    <xf numFmtId="38" fontId="11" fillId="28" borderId="154" xfId="48" applyFont="1" applyFill="1" applyBorder="1" applyAlignment="1" applyProtection="1">
      <alignment horizontal="center" vertical="center"/>
      <protection locked="0"/>
    </xf>
    <xf numFmtId="38" fontId="11" fillId="28" borderId="172" xfId="48" applyFont="1" applyFill="1" applyBorder="1" applyAlignment="1" applyProtection="1">
      <alignment horizontal="center" vertical="center"/>
      <protection locked="0"/>
    </xf>
    <xf numFmtId="38" fontId="11" fillId="28" borderId="173" xfId="48" applyFont="1" applyFill="1" applyBorder="1" applyAlignment="1" applyProtection="1">
      <alignment horizontal="center" vertical="center"/>
      <protection locked="0"/>
    </xf>
    <xf numFmtId="38" fontId="11" fillId="28" borderId="174" xfId="48" applyFont="1" applyFill="1" applyBorder="1" applyAlignment="1" applyProtection="1">
      <alignment horizontal="center" vertical="center"/>
      <protection locked="0"/>
    </xf>
    <xf numFmtId="38" fontId="11" fillId="28" borderId="63" xfId="48" applyFont="1" applyFill="1" applyBorder="1" applyAlignment="1" applyProtection="1">
      <alignment horizontal="center" vertical="center"/>
      <protection locked="0"/>
    </xf>
    <xf numFmtId="38" fontId="11" fillId="28" borderId="64" xfId="48" applyFont="1" applyFill="1" applyBorder="1" applyAlignment="1" applyProtection="1">
      <alignment horizontal="center" vertical="center"/>
      <protection locked="0"/>
    </xf>
    <xf numFmtId="38" fontId="11" fillId="28" borderId="65" xfId="48" applyFont="1" applyFill="1" applyBorder="1" applyAlignment="1" applyProtection="1">
      <alignment horizontal="center" vertical="center"/>
      <protection locked="0"/>
    </xf>
    <xf numFmtId="0" fontId="13" fillId="0" borderId="0" xfId="0" applyFont="1" applyBorder="1" applyAlignment="1" applyProtection="1">
      <alignment horizontal="center" vertical="center"/>
      <protection/>
    </xf>
    <xf numFmtId="0" fontId="4" fillId="10" borderId="164" xfId="0" applyFont="1" applyFill="1" applyBorder="1" applyAlignment="1" applyProtection="1">
      <alignment horizontal="center" vertical="center" shrinkToFit="1"/>
      <protection/>
    </xf>
    <xf numFmtId="0" fontId="4" fillId="10" borderId="165" xfId="0" applyFont="1" applyFill="1" applyBorder="1" applyAlignment="1" applyProtection="1">
      <alignment horizontal="center" vertical="center" shrinkToFit="1"/>
      <protection/>
    </xf>
    <xf numFmtId="0" fontId="4" fillId="10" borderId="175" xfId="0" applyFont="1" applyFill="1" applyBorder="1" applyAlignment="1" applyProtection="1">
      <alignment horizontal="center" vertical="center" shrinkToFit="1"/>
      <protection/>
    </xf>
    <xf numFmtId="0" fontId="4" fillId="0" borderId="176" xfId="0" applyFont="1" applyFill="1" applyBorder="1" applyAlignment="1" applyProtection="1">
      <alignment horizontal="center" vertical="center" shrinkToFit="1"/>
      <protection/>
    </xf>
    <xf numFmtId="0" fontId="4" fillId="0" borderId="177" xfId="0" applyFont="1" applyFill="1" applyBorder="1" applyAlignment="1" applyProtection="1">
      <alignment horizontal="center" vertical="center" shrinkToFit="1"/>
      <protection/>
    </xf>
    <xf numFmtId="0" fontId="4" fillId="0" borderId="178" xfId="0" applyFont="1" applyFill="1" applyBorder="1" applyAlignment="1" applyProtection="1">
      <alignment horizontal="center" vertical="center" shrinkToFit="1"/>
      <protection/>
    </xf>
    <xf numFmtId="0" fontId="4" fillId="0" borderId="126" xfId="0" applyFont="1" applyFill="1" applyBorder="1" applyAlignment="1" applyProtection="1">
      <alignment horizontal="center" vertical="center" shrinkToFit="1"/>
      <protection/>
    </xf>
    <xf numFmtId="0" fontId="4" fillId="28" borderId="179" xfId="0" applyFont="1" applyFill="1" applyBorder="1" applyAlignment="1" applyProtection="1">
      <alignment horizontal="center" vertical="center" shrinkToFit="1"/>
      <protection locked="0"/>
    </xf>
    <xf numFmtId="0" fontId="4" fillId="28" borderId="180" xfId="0" applyFont="1" applyFill="1" applyBorder="1" applyAlignment="1" applyProtection="1">
      <alignment horizontal="center" vertical="center" shrinkToFit="1"/>
      <protection locked="0"/>
    </xf>
    <xf numFmtId="0" fontId="4" fillId="28" borderId="64" xfId="0" applyFont="1" applyFill="1" applyBorder="1" applyAlignment="1" applyProtection="1">
      <alignment horizontal="center" vertical="center" shrinkToFit="1"/>
      <protection locked="0"/>
    </xf>
    <xf numFmtId="180" fontId="11" fillId="0" borderId="63" xfId="0" applyNumberFormat="1" applyFont="1" applyBorder="1" applyAlignment="1" applyProtection="1">
      <alignment horizontal="right" vertical="center"/>
      <protection/>
    </xf>
    <xf numFmtId="180" fontId="11" fillId="0" borderId="64" xfId="0" applyNumberFormat="1" applyFont="1" applyBorder="1" applyAlignment="1" applyProtection="1">
      <alignment horizontal="right" vertical="center"/>
      <protection/>
    </xf>
    <xf numFmtId="180" fontId="11" fillId="0" borderId="65" xfId="0" applyNumberFormat="1" applyFont="1" applyBorder="1" applyAlignment="1" applyProtection="1">
      <alignment horizontal="right" vertical="center"/>
      <protection/>
    </xf>
    <xf numFmtId="177" fontId="11" fillId="0" borderId="71" xfId="0" applyNumberFormat="1" applyFont="1" applyBorder="1" applyAlignment="1" applyProtection="1">
      <alignment horizontal="right" vertical="center"/>
      <protection/>
    </xf>
    <xf numFmtId="0" fontId="4" fillId="28" borderId="181" xfId="0" applyFont="1" applyFill="1" applyBorder="1" applyAlignment="1" applyProtection="1">
      <alignment horizontal="center" vertical="center" shrinkToFit="1"/>
      <protection locked="0"/>
    </xf>
    <xf numFmtId="0" fontId="4" fillId="28" borderId="182" xfId="0" applyFont="1" applyFill="1" applyBorder="1" applyAlignment="1" applyProtection="1">
      <alignment horizontal="center" vertical="center" shrinkToFit="1"/>
      <protection locked="0"/>
    </xf>
    <xf numFmtId="0" fontId="4" fillId="28" borderId="170" xfId="0" applyFont="1" applyFill="1" applyBorder="1" applyAlignment="1" applyProtection="1">
      <alignment horizontal="center" vertical="center" shrinkToFit="1"/>
      <protection locked="0"/>
    </xf>
    <xf numFmtId="38" fontId="11" fillId="28" borderId="169" xfId="48" applyFont="1" applyFill="1" applyBorder="1" applyAlignment="1" applyProtection="1">
      <alignment horizontal="right" vertical="center"/>
      <protection locked="0"/>
    </xf>
    <xf numFmtId="38" fontId="11" fillId="28" borderId="170" xfId="48" applyFont="1" applyFill="1" applyBorder="1" applyAlignment="1" applyProtection="1">
      <alignment horizontal="right" vertical="center"/>
      <protection locked="0"/>
    </xf>
    <xf numFmtId="38" fontId="11" fillId="28" borderId="171" xfId="48" applyFont="1" applyFill="1" applyBorder="1" applyAlignment="1" applyProtection="1">
      <alignment horizontal="right" vertical="center"/>
      <protection locked="0"/>
    </xf>
    <xf numFmtId="0" fontId="11" fillId="28" borderId="169" xfId="0" applyFont="1" applyFill="1" applyBorder="1" applyAlignment="1" applyProtection="1">
      <alignment horizontal="right" vertical="center"/>
      <protection locked="0"/>
    </xf>
    <xf numFmtId="0" fontId="11" fillId="28" borderId="170" xfId="0" applyFont="1" applyFill="1" applyBorder="1" applyAlignment="1" applyProtection="1">
      <alignment horizontal="right" vertical="center"/>
      <protection locked="0"/>
    </xf>
    <xf numFmtId="0" fontId="11" fillId="0" borderId="170" xfId="0" applyFont="1" applyBorder="1" applyAlignment="1" applyProtection="1">
      <alignment horizontal="center" vertical="center"/>
      <protection/>
    </xf>
    <xf numFmtId="0" fontId="11" fillId="28" borderId="171" xfId="0" applyFont="1" applyFill="1" applyBorder="1" applyAlignment="1" applyProtection="1">
      <alignment horizontal="right" vertical="center"/>
      <protection locked="0"/>
    </xf>
    <xf numFmtId="180" fontId="11" fillId="0" borderId="169" xfId="0" applyNumberFormat="1" applyFont="1" applyBorder="1" applyAlignment="1" applyProtection="1">
      <alignment horizontal="right" vertical="center"/>
      <protection/>
    </xf>
    <xf numFmtId="180" fontId="11" fillId="0" borderId="170" xfId="0" applyNumberFormat="1" applyFont="1" applyBorder="1" applyAlignment="1" applyProtection="1">
      <alignment horizontal="right" vertical="center"/>
      <protection/>
    </xf>
    <xf numFmtId="180" fontId="11" fillId="0" borderId="171" xfId="0" applyNumberFormat="1" applyFont="1" applyBorder="1" applyAlignment="1" applyProtection="1">
      <alignment horizontal="right" vertical="center"/>
      <protection/>
    </xf>
    <xf numFmtId="177" fontId="11" fillId="0" borderId="183" xfId="0" applyNumberFormat="1" applyFont="1" applyBorder="1" applyAlignment="1" applyProtection="1">
      <alignment horizontal="right" vertical="center"/>
      <protection/>
    </xf>
    <xf numFmtId="0" fontId="4" fillId="28" borderId="171" xfId="0" applyFont="1" applyFill="1" applyBorder="1" applyAlignment="1" applyProtection="1">
      <alignment horizontal="center" vertical="center" shrinkToFit="1"/>
      <protection locked="0"/>
    </xf>
    <xf numFmtId="0" fontId="4" fillId="28" borderId="184" xfId="0" applyFont="1" applyFill="1" applyBorder="1" applyAlignment="1" applyProtection="1">
      <alignment horizontal="center" vertical="center" shrinkToFit="1"/>
      <protection locked="0"/>
    </xf>
    <xf numFmtId="0" fontId="4" fillId="28" borderId="185" xfId="0" applyFont="1" applyFill="1" applyBorder="1" applyAlignment="1" applyProtection="1">
      <alignment horizontal="center" vertical="center" shrinkToFit="1"/>
      <protection locked="0"/>
    </xf>
    <xf numFmtId="0" fontId="4" fillId="28" borderId="153" xfId="0" applyFont="1" applyFill="1" applyBorder="1" applyAlignment="1" applyProtection="1">
      <alignment horizontal="center" vertical="center" shrinkToFit="1"/>
      <protection locked="0"/>
    </xf>
    <xf numFmtId="38" fontId="11" fillId="28" borderId="152" xfId="48" applyFont="1" applyFill="1" applyBorder="1" applyAlignment="1" applyProtection="1">
      <alignment horizontal="right" vertical="center"/>
      <protection locked="0"/>
    </xf>
    <xf numFmtId="38" fontId="11" fillId="28" borderId="153" xfId="48" applyFont="1" applyFill="1" applyBorder="1" applyAlignment="1" applyProtection="1">
      <alignment horizontal="right" vertical="center"/>
      <protection locked="0"/>
    </xf>
    <xf numFmtId="38" fontId="11" fillId="28" borderId="154" xfId="48" applyFont="1" applyFill="1" applyBorder="1" applyAlignment="1" applyProtection="1">
      <alignment horizontal="right" vertical="center"/>
      <protection locked="0"/>
    </xf>
    <xf numFmtId="0" fontId="11" fillId="28" borderId="152" xfId="0" applyFont="1" applyFill="1" applyBorder="1" applyAlignment="1" applyProtection="1">
      <alignment horizontal="right" vertical="center"/>
      <protection locked="0"/>
    </xf>
    <xf numFmtId="0" fontId="11" fillId="28" borderId="153" xfId="0" applyFont="1" applyFill="1" applyBorder="1" applyAlignment="1" applyProtection="1">
      <alignment horizontal="right" vertical="center"/>
      <protection locked="0"/>
    </xf>
    <xf numFmtId="0" fontId="11" fillId="0" borderId="153" xfId="0" applyFont="1" applyBorder="1" applyAlignment="1" applyProtection="1">
      <alignment horizontal="center" vertical="center"/>
      <protection/>
    </xf>
    <xf numFmtId="0" fontId="11" fillId="28" borderId="154" xfId="0" applyFont="1" applyFill="1" applyBorder="1" applyAlignment="1" applyProtection="1">
      <alignment horizontal="right" vertical="center"/>
      <protection locked="0"/>
    </xf>
    <xf numFmtId="180" fontId="11" fillId="0" borderId="152" xfId="0" applyNumberFormat="1" applyFont="1" applyBorder="1" applyAlignment="1" applyProtection="1">
      <alignment horizontal="right" vertical="center"/>
      <protection/>
    </xf>
    <xf numFmtId="180" fontId="11" fillId="0" borderId="153" xfId="0" applyNumberFormat="1" applyFont="1" applyBorder="1" applyAlignment="1" applyProtection="1">
      <alignment horizontal="right" vertical="center"/>
      <protection/>
    </xf>
    <xf numFmtId="180" fontId="11" fillId="0" borderId="154" xfId="0" applyNumberFormat="1" applyFont="1" applyBorder="1" applyAlignment="1" applyProtection="1">
      <alignment horizontal="right" vertical="center"/>
      <protection/>
    </xf>
    <xf numFmtId="177" fontId="11" fillId="0" borderId="186" xfId="0" applyNumberFormat="1" applyFont="1" applyBorder="1" applyAlignment="1" applyProtection="1">
      <alignment horizontal="right" vertical="center"/>
      <protection/>
    </xf>
    <xf numFmtId="38" fontId="11" fillId="28" borderId="63" xfId="48" applyFont="1" applyFill="1" applyBorder="1" applyAlignment="1" applyProtection="1">
      <alignment horizontal="right" vertical="center"/>
      <protection locked="0"/>
    </xf>
    <xf numFmtId="38" fontId="11" fillId="28" borderId="64" xfId="48" applyFont="1" applyFill="1" applyBorder="1" applyAlignment="1" applyProtection="1">
      <alignment horizontal="right" vertical="center"/>
      <protection locked="0"/>
    </xf>
    <xf numFmtId="38" fontId="11" fillId="28" borderId="65" xfId="48" applyFont="1" applyFill="1" applyBorder="1" applyAlignment="1" applyProtection="1">
      <alignment horizontal="right" vertical="center"/>
      <protection locked="0"/>
    </xf>
    <xf numFmtId="0" fontId="11" fillId="28" borderId="63" xfId="0" applyFont="1" applyFill="1" applyBorder="1" applyAlignment="1" applyProtection="1">
      <alignment horizontal="right" vertical="center"/>
      <protection locked="0"/>
    </xf>
    <xf numFmtId="0" fontId="11" fillId="28" borderId="64" xfId="0" applyFont="1" applyFill="1" applyBorder="1" applyAlignment="1" applyProtection="1">
      <alignment horizontal="right" vertical="center"/>
      <protection locked="0"/>
    </xf>
    <xf numFmtId="0" fontId="11" fillId="0" borderId="64" xfId="0" applyFont="1" applyBorder="1" applyAlignment="1" applyProtection="1">
      <alignment horizontal="center" vertical="center"/>
      <protection/>
    </xf>
    <xf numFmtId="0" fontId="11" fillId="28" borderId="65" xfId="0" applyFont="1" applyFill="1" applyBorder="1" applyAlignment="1" applyProtection="1">
      <alignment horizontal="right" vertical="center"/>
      <protection locked="0"/>
    </xf>
    <xf numFmtId="0" fontId="10" fillId="0" borderId="143" xfId="0" applyFont="1" applyFill="1" applyBorder="1" applyAlignment="1" applyProtection="1">
      <alignment horizontal="center" vertical="center" shrinkToFit="1"/>
      <protection/>
    </xf>
    <xf numFmtId="0" fontId="80" fillId="0" borderId="143" xfId="0" applyFont="1" applyFill="1" applyBorder="1" applyAlignment="1" applyProtection="1">
      <alignment horizontal="center" vertical="center" shrinkToFit="1"/>
      <protection/>
    </xf>
    <xf numFmtId="0" fontId="4" fillId="28" borderId="173" xfId="0" applyFont="1" applyFill="1" applyBorder="1" applyAlignment="1" applyProtection="1">
      <alignment horizontal="center" vertical="center" shrinkToFit="1"/>
      <protection locked="0"/>
    </xf>
    <xf numFmtId="38" fontId="11" fillId="28" borderId="172" xfId="48" applyFont="1" applyFill="1" applyBorder="1" applyAlignment="1" applyProtection="1">
      <alignment horizontal="right" vertical="center"/>
      <protection locked="0"/>
    </xf>
    <xf numFmtId="38" fontId="11" fillId="28" borderId="173" xfId="48" applyFont="1" applyFill="1" applyBorder="1" applyAlignment="1" applyProtection="1">
      <alignment horizontal="right" vertical="center"/>
      <protection locked="0"/>
    </xf>
    <xf numFmtId="38" fontId="11" fillId="28" borderId="174" xfId="48" applyFont="1" applyFill="1" applyBorder="1" applyAlignment="1" applyProtection="1">
      <alignment horizontal="right" vertical="center"/>
      <protection locked="0"/>
    </xf>
    <xf numFmtId="0" fontId="11" fillId="28" borderId="172" xfId="0" applyFont="1" applyFill="1" applyBorder="1" applyAlignment="1" applyProtection="1">
      <alignment horizontal="right" vertical="center"/>
      <protection locked="0"/>
    </xf>
    <xf numFmtId="0" fontId="11" fillId="28" borderId="173" xfId="0" applyFont="1" applyFill="1" applyBorder="1" applyAlignment="1" applyProtection="1">
      <alignment horizontal="right" vertical="center"/>
      <protection locked="0"/>
    </xf>
    <xf numFmtId="0" fontId="11" fillId="0" borderId="173" xfId="0" applyFont="1" applyBorder="1" applyAlignment="1" applyProtection="1">
      <alignment horizontal="center" vertical="center"/>
      <protection/>
    </xf>
    <xf numFmtId="0" fontId="11" fillId="28" borderId="174" xfId="0" applyFont="1" applyFill="1" applyBorder="1" applyAlignment="1" applyProtection="1">
      <alignment horizontal="right" vertical="center"/>
      <protection locked="0"/>
    </xf>
    <xf numFmtId="180" fontId="11" fillId="0" borderId="172" xfId="0" applyNumberFormat="1" applyFont="1" applyBorder="1" applyAlignment="1" applyProtection="1">
      <alignment horizontal="right" vertical="center"/>
      <protection/>
    </xf>
    <xf numFmtId="180" fontId="11" fillId="0" borderId="173" xfId="0" applyNumberFormat="1" applyFont="1" applyBorder="1" applyAlignment="1" applyProtection="1">
      <alignment horizontal="right" vertical="center"/>
      <protection/>
    </xf>
    <xf numFmtId="180" fontId="11" fillId="0" borderId="174" xfId="0" applyNumberFormat="1" applyFont="1" applyBorder="1" applyAlignment="1" applyProtection="1">
      <alignment horizontal="right" vertical="center"/>
      <protection/>
    </xf>
    <xf numFmtId="177" fontId="11" fillId="0" borderId="187" xfId="0" applyNumberFormat="1" applyFont="1" applyBorder="1" applyAlignment="1" applyProtection="1">
      <alignment horizontal="right" vertical="center"/>
      <protection/>
    </xf>
    <xf numFmtId="0" fontId="4" fillId="28" borderId="170" xfId="0" applyFont="1" applyFill="1" applyBorder="1" applyAlignment="1" applyProtection="1">
      <alignment horizontal="center" shrinkToFit="1"/>
      <protection locked="0"/>
    </xf>
    <xf numFmtId="177" fontId="11" fillId="0" borderId="0" xfId="0" applyNumberFormat="1" applyFont="1" applyAlignment="1" applyProtection="1">
      <alignment horizontal="right" vertical="center"/>
      <protection/>
    </xf>
    <xf numFmtId="177" fontId="11" fillId="0" borderId="0" xfId="0" applyNumberFormat="1" applyFont="1" applyAlignment="1" applyProtection="1">
      <alignment vertical="center"/>
      <protection/>
    </xf>
    <xf numFmtId="0" fontId="11" fillId="0" borderId="0" xfId="0" applyFont="1" applyAlignment="1" applyProtection="1">
      <alignment horizontal="right" vertical="center"/>
      <protection/>
    </xf>
    <xf numFmtId="177" fontId="11" fillId="0" borderId="0" xfId="0" applyNumberFormat="1" applyFont="1" applyBorder="1" applyAlignment="1" applyProtection="1">
      <alignment horizontal="right" vertical="center"/>
      <protection/>
    </xf>
    <xf numFmtId="0" fontId="11" fillId="0" borderId="33" xfId="0" applyFont="1" applyFill="1" applyBorder="1" applyAlignment="1" applyProtection="1">
      <alignment vertical="center"/>
      <protection/>
    </xf>
    <xf numFmtId="0" fontId="4" fillId="0" borderId="33" xfId="0" applyFont="1" applyFill="1" applyBorder="1" applyAlignment="1" applyProtection="1">
      <alignment vertical="top" wrapText="1" shrinkToFit="1"/>
      <protection/>
    </xf>
    <xf numFmtId="0" fontId="4" fillId="0" borderId="21" xfId="60" applyFont="1" applyBorder="1" applyAlignment="1" applyProtection="1">
      <alignment horizontal="center" vertical="center" wrapText="1"/>
      <protection locked="0"/>
    </xf>
    <xf numFmtId="0" fontId="4" fillId="0" borderId="0" xfId="60" applyFont="1" applyBorder="1" applyAlignment="1" applyProtection="1">
      <alignment horizontal="center" vertical="center" wrapText="1"/>
      <protection locked="0"/>
    </xf>
    <xf numFmtId="0" fontId="4" fillId="0" borderId="121" xfId="0" applyFont="1" applyFill="1" applyBorder="1" applyAlignment="1" applyProtection="1">
      <alignment horizontal="center" vertical="center" shrinkToFit="1"/>
      <protection/>
    </xf>
    <xf numFmtId="0" fontId="4" fillId="0" borderId="26" xfId="0" applyFont="1" applyFill="1" applyBorder="1" applyAlignment="1" applyProtection="1">
      <alignment horizontal="center" vertical="center"/>
      <protection/>
    </xf>
    <xf numFmtId="0" fontId="11" fillId="0" borderId="0" xfId="0" applyFont="1" applyAlignment="1" applyProtection="1">
      <alignment vertical="center"/>
      <protection/>
    </xf>
    <xf numFmtId="180" fontId="11" fillId="0" borderId="120" xfId="0" applyNumberFormat="1" applyFont="1" applyBorder="1" applyAlignment="1" applyProtection="1">
      <alignment horizontal="center" vertical="center"/>
      <protection/>
    </xf>
    <xf numFmtId="180" fontId="11" fillId="0" borderId="26" xfId="0" applyNumberFormat="1" applyFont="1" applyBorder="1" applyAlignment="1" applyProtection="1">
      <alignment horizontal="center" vertical="center"/>
      <protection/>
    </xf>
    <xf numFmtId="180" fontId="11" fillId="0" borderId="93" xfId="0" applyNumberFormat="1" applyFont="1" applyBorder="1" applyAlignment="1" applyProtection="1">
      <alignment horizontal="center" vertical="center"/>
      <protection/>
    </xf>
    <xf numFmtId="0" fontId="6" fillId="0" borderId="30" xfId="0" applyFont="1" applyBorder="1" applyAlignment="1" applyProtection="1">
      <alignment horizontal="center" vertical="center"/>
      <protection locked="0"/>
    </xf>
    <xf numFmtId="0" fontId="11" fillId="0" borderId="0" xfId="0" applyFont="1" applyAlignment="1" applyProtection="1">
      <alignment horizontal="distributed" vertical="center" wrapText="1"/>
      <protection locked="0"/>
    </xf>
    <xf numFmtId="0" fontId="11" fillId="0" borderId="0" xfId="0" applyFont="1" applyAlignment="1" applyProtection="1">
      <alignment horizontal="left" vertical="center" indent="1" shrinkToFit="1"/>
      <protection locked="0"/>
    </xf>
    <xf numFmtId="0" fontId="11" fillId="0" borderId="0" xfId="0" applyFont="1" applyAlignment="1" applyProtection="1">
      <alignment horizontal="left" vertical="center" indent="1"/>
      <protection locked="0"/>
    </xf>
    <xf numFmtId="0" fontId="82" fillId="0" borderId="0" xfId="0" applyFont="1" applyAlignment="1" applyProtection="1">
      <alignment horizontal="distributed" vertical="top" wrapText="1"/>
      <protection locked="0"/>
    </xf>
    <xf numFmtId="0" fontId="11" fillId="0" borderId="0" xfId="0" applyFont="1" applyAlignment="1" applyProtection="1">
      <alignment horizontal="left" vertical="center"/>
      <protection locked="0"/>
    </xf>
    <xf numFmtId="0" fontId="11" fillId="0" borderId="27"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xf>
    <xf numFmtId="0" fontId="11" fillId="0" borderId="46" xfId="0" applyFont="1" applyBorder="1" applyAlignment="1" applyProtection="1">
      <alignment horizontal="center" vertical="center"/>
      <protection/>
    </xf>
    <xf numFmtId="0" fontId="11" fillId="0" borderId="27" xfId="0" applyFont="1" applyBorder="1" applyAlignment="1" applyProtection="1">
      <alignment horizontal="left" vertical="center" wrapText="1"/>
      <protection locked="0"/>
    </xf>
    <xf numFmtId="0" fontId="11" fillId="0" borderId="45" xfId="0" applyFont="1" applyBorder="1" applyAlignment="1" applyProtection="1">
      <alignment horizontal="left" vertical="center" wrapText="1"/>
      <protection locked="0"/>
    </xf>
    <xf numFmtId="0" fontId="11" fillId="0" borderId="46" xfId="0" applyFont="1" applyBorder="1" applyAlignment="1" applyProtection="1">
      <alignment horizontal="left" vertical="center" wrapText="1"/>
      <protection locked="0"/>
    </xf>
    <xf numFmtId="0" fontId="11" fillId="0" borderId="45"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72" fillId="0" borderId="0" xfId="0" applyFont="1" applyAlignment="1" applyProtection="1">
      <alignment horizontal="left" vertical="center" wrapText="1"/>
      <protection locked="0"/>
    </xf>
    <xf numFmtId="0" fontId="11" fillId="28" borderId="27" xfId="0" applyFont="1" applyFill="1" applyBorder="1" applyAlignment="1" applyProtection="1">
      <alignment horizontal="center" vertical="center"/>
      <protection locked="0"/>
    </xf>
    <xf numFmtId="0" fontId="11" fillId="28" borderId="45" xfId="0" applyFont="1" applyFill="1" applyBorder="1" applyAlignment="1" applyProtection="1">
      <alignment horizontal="center" vertical="center"/>
      <protection locked="0"/>
    </xf>
    <xf numFmtId="0" fontId="11" fillId="0" borderId="32"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28" borderId="46" xfId="0" applyFont="1" applyFill="1" applyBorder="1" applyAlignment="1" applyProtection="1">
      <alignment horizontal="center" vertical="center"/>
      <protection locked="0"/>
    </xf>
    <xf numFmtId="0" fontId="11" fillId="0" borderId="19" xfId="0" applyFont="1" applyBorder="1" applyAlignment="1" applyProtection="1">
      <alignment horizontal="center" vertical="center" wrapText="1"/>
      <protection locked="0"/>
    </xf>
    <xf numFmtId="0" fontId="11" fillId="28" borderId="18" xfId="0" applyFont="1" applyFill="1" applyBorder="1" applyAlignment="1" applyProtection="1">
      <alignment horizontal="left" vertical="center" wrapText="1"/>
      <protection locked="0"/>
    </xf>
    <xf numFmtId="0" fontId="11" fillId="28" borderId="19" xfId="0" applyFont="1" applyFill="1" applyBorder="1" applyAlignment="1" applyProtection="1">
      <alignment horizontal="left" vertical="center" wrapText="1"/>
      <protection locked="0"/>
    </xf>
    <xf numFmtId="0" fontId="11" fillId="28" borderId="20" xfId="0" applyFont="1" applyFill="1" applyBorder="1" applyAlignment="1" applyProtection="1">
      <alignment horizontal="left" vertical="center" wrapText="1"/>
      <protection locked="0"/>
    </xf>
    <xf numFmtId="0" fontId="11" fillId="28" borderId="23" xfId="0" applyFont="1" applyFill="1" applyBorder="1" applyAlignment="1" applyProtection="1">
      <alignment horizontal="left" vertical="center" wrapText="1"/>
      <protection locked="0"/>
    </xf>
    <xf numFmtId="0" fontId="11" fillId="28" borderId="24" xfId="0" applyFont="1" applyFill="1" applyBorder="1" applyAlignment="1" applyProtection="1">
      <alignment horizontal="left" vertical="center" wrapText="1"/>
      <protection locked="0"/>
    </xf>
    <xf numFmtId="0" fontId="11" fillId="28" borderId="25"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28" borderId="45" xfId="0" applyFont="1" applyFill="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11" fillId="0" borderId="143" xfId="0" applyFont="1" applyBorder="1" applyAlignment="1" applyProtection="1">
      <alignment horizontal="center" vertical="center"/>
      <protection/>
    </xf>
    <xf numFmtId="193" fontId="11" fillId="0" borderId="143" xfId="0" applyNumberFormat="1" applyFont="1" applyBorder="1" applyAlignment="1" applyProtection="1">
      <alignment horizontal="center" vertical="center"/>
      <protection/>
    </xf>
    <xf numFmtId="0" fontId="11" fillId="28" borderId="188" xfId="0" applyFont="1" applyFill="1" applyBorder="1" applyAlignment="1" applyProtection="1">
      <alignment horizontal="center" vertical="center"/>
      <protection locked="0"/>
    </xf>
    <xf numFmtId="0" fontId="11" fillId="28" borderId="164" xfId="0" applyFont="1" applyFill="1" applyBorder="1" applyAlignment="1" applyProtection="1">
      <alignment horizontal="center" vertical="center"/>
      <protection locked="0"/>
    </xf>
    <xf numFmtId="0" fontId="11" fillId="28" borderId="165" xfId="0" applyFont="1" applyFill="1" applyBorder="1" applyAlignment="1" applyProtection="1">
      <alignment horizontal="center" vertical="center"/>
      <protection locked="0"/>
    </xf>
    <xf numFmtId="0" fontId="11" fillId="28" borderId="175" xfId="0" applyFont="1" applyFill="1" applyBorder="1" applyAlignment="1" applyProtection="1">
      <alignment horizontal="center" vertical="center"/>
      <protection locked="0"/>
    </xf>
    <xf numFmtId="0" fontId="77" fillId="0" borderId="0" xfId="0" applyFont="1" applyAlignment="1" applyProtection="1">
      <alignment horizontal="center" vertical="center"/>
      <protection locked="0"/>
    </xf>
    <xf numFmtId="0" fontId="11" fillId="0" borderId="23" xfId="0" applyFont="1" applyBorder="1" applyAlignment="1" applyProtection="1">
      <alignment vertical="top" wrapText="1"/>
      <protection locked="0"/>
    </xf>
    <xf numFmtId="0" fontId="11" fillId="0" borderId="24" xfId="0" applyFont="1" applyBorder="1" applyAlignment="1" applyProtection="1">
      <alignment vertical="top" wrapText="1"/>
      <protection locked="0"/>
    </xf>
    <xf numFmtId="0" fontId="11" fillId="0" borderId="25" xfId="0" applyFont="1" applyBorder="1" applyAlignment="1" applyProtection="1">
      <alignment vertical="top" wrapText="1"/>
      <protection locked="0"/>
    </xf>
    <xf numFmtId="0" fontId="83" fillId="0" borderId="0" xfId="0" applyFont="1" applyAlignment="1" applyProtection="1">
      <alignment vertical="center" wrapText="1"/>
      <protection locked="0"/>
    </xf>
    <xf numFmtId="0" fontId="83" fillId="0" borderId="0" xfId="0" applyFont="1" applyAlignment="1" applyProtection="1">
      <alignment vertical="center"/>
      <protection locked="0"/>
    </xf>
    <xf numFmtId="0" fontId="83" fillId="0" borderId="22" xfId="0" applyFont="1" applyBorder="1" applyAlignment="1" applyProtection="1">
      <alignment vertical="center"/>
      <protection locked="0"/>
    </xf>
    <xf numFmtId="0" fontId="0" fillId="0" borderId="24" xfId="0" applyBorder="1" applyAlignment="1">
      <alignment horizontal="center" vertical="center" shrinkToFit="1"/>
    </xf>
    <xf numFmtId="0" fontId="0" fillId="0" borderId="24" xfId="0" applyBorder="1" applyAlignment="1">
      <alignment horizontal="center" vertical="center"/>
    </xf>
    <xf numFmtId="0" fontId="71"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19050</xdr:rowOff>
    </xdr:from>
    <xdr:to>
      <xdr:col>1</xdr:col>
      <xdr:colOff>895350</xdr:colOff>
      <xdr:row>3</xdr:row>
      <xdr:rowOff>219075</xdr:rowOff>
    </xdr:to>
    <xdr:sp>
      <xdr:nvSpPr>
        <xdr:cNvPr id="1" name="正方形/長方形 1"/>
        <xdr:cNvSpPr>
          <a:spLocks/>
        </xdr:cNvSpPr>
      </xdr:nvSpPr>
      <xdr:spPr>
        <a:xfrm>
          <a:off x="762000" y="676275"/>
          <a:ext cx="819150" cy="200025"/>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7</xdr:row>
      <xdr:rowOff>19050</xdr:rowOff>
    </xdr:from>
    <xdr:to>
      <xdr:col>1</xdr:col>
      <xdr:colOff>895350</xdr:colOff>
      <xdr:row>7</xdr:row>
      <xdr:rowOff>219075</xdr:rowOff>
    </xdr:to>
    <xdr:sp>
      <xdr:nvSpPr>
        <xdr:cNvPr id="2" name="正方形/長方形 3"/>
        <xdr:cNvSpPr>
          <a:spLocks/>
        </xdr:cNvSpPr>
      </xdr:nvSpPr>
      <xdr:spPr>
        <a:xfrm>
          <a:off x="762000" y="1562100"/>
          <a:ext cx="819150" cy="200025"/>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xdr:colOff>
      <xdr:row>25</xdr:row>
      <xdr:rowOff>19050</xdr:rowOff>
    </xdr:from>
    <xdr:to>
      <xdr:col>34</xdr:col>
      <xdr:colOff>114300</xdr:colOff>
      <xdr:row>26</xdr:row>
      <xdr:rowOff>171450</xdr:rowOff>
    </xdr:to>
    <xdr:sp>
      <xdr:nvSpPr>
        <xdr:cNvPr id="1" name="大かっこ 1"/>
        <xdr:cNvSpPr>
          <a:spLocks/>
        </xdr:cNvSpPr>
      </xdr:nvSpPr>
      <xdr:spPr>
        <a:xfrm>
          <a:off x="1581150" y="6524625"/>
          <a:ext cx="2724150" cy="3429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65</xdr:col>
      <xdr:colOff>95250</xdr:colOff>
      <xdr:row>37</xdr:row>
      <xdr:rowOff>114300</xdr:rowOff>
    </xdr:from>
    <xdr:ext cx="6724650" cy="276225"/>
    <xdr:sp>
      <xdr:nvSpPr>
        <xdr:cNvPr id="1" name="テキスト ボックス 1"/>
        <xdr:cNvSpPr txBox="1">
          <a:spLocks noChangeArrowheads="1"/>
        </xdr:cNvSpPr>
      </xdr:nvSpPr>
      <xdr:spPr>
        <a:xfrm>
          <a:off x="8143875" y="11896725"/>
          <a:ext cx="672465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改正省エネ法の誘導基準（</a:t>
          </a:r>
          <a:r>
            <a:rPr lang="en-US" cap="none" sz="1100" b="0" i="0" u="none" baseline="0">
              <a:solidFill>
                <a:srgbClr val="000000"/>
              </a:solidFill>
              <a:latin typeface="Calibri"/>
              <a:ea typeface="Calibri"/>
              <a:cs typeface="Calibri"/>
            </a:rPr>
            <a:t>ZEH</a:t>
          </a:r>
          <a:r>
            <a:rPr lang="en-US" cap="none" sz="1100" b="0" i="0" u="none" baseline="0">
              <a:solidFill>
                <a:srgbClr val="000000"/>
              </a:solidFill>
              <a:latin typeface="ＭＳ Ｐゴシック"/>
              <a:ea typeface="ＭＳ Ｐゴシック"/>
              <a:cs typeface="ＭＳ Ｐゴシック"/>
            </a:rPr>
            <a:t>水準）の値に修正（</a:t>
          </a:r>
          <a:r>
            <a:rPr lang="en-US" cap="none" sz="1100" b="0" i="0" u="none" baseline="0">
              <a:solidFill>
                <a:srgbClr val="000000"/>
              </a:solidFill>
              <a:latin typeface="Calibri"/>
              <a:ea typeface="Calibri"/>
              <a:cs typeface="Calibri"/>
            </a:rPr>
            <a:t>R5</a:t>
          </a:r>
          <a:r>
            <a:rPr lang="en-US" cap="none" sz="1100" b="0" i="0" u="none" baseline="0">
              <a:solidFill>
                <a:srgbClr val="000000"/>
              </a:solidFill>
              <a:latin typeface="ＭＳ Ｐゴシック"/>
              <a:ea typeface="ＭＳ Ｐゴシック"/>
              <a:cs typeface="ＭＳ Ｐゴシック"/>
            </a:rPr>
            <a:t>年度事業から適用）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B27"/>
  <sheetViews>
    <sheetView tabSelected="1" zoomScalePageLayoutView="0" workbookViewId="0" topLeftCell="A1">
      <selection activeCell="A1" sqref="A1"/>
    </sheetView>
  </sheetViews>
  <sheetFormatPr defaultColWidth="9.00390625" defaultRowHeight="13.5"/>
  <cols>
    <col min="1" max="1" width="9.00390625" style="147" customWidth="1"/>
    <col min="2" max="2" width="12.50390625" style="147" customWidth="1"/>
    <col min="3" max="9" width="9.00390625" style="147" customWidth="1"/>
    <col min="10" max="10" width="7.375" style="147" customWidth="1"/>
    <col min="11" max="16384" width="9.00390625" style="147" customWidth="1"/>
  </cols>
  <sheetData>
    <row r="2" ht="18.75">
      <c r="A2" s="147" t="s">
        <v>218</v>
      </c>
    </row>
    <row r="3" ht="18.75">
      <c r="A3" s="147" t="s">
        <v>221</v>
      </c>
    </row>
    <row r="4" ht="18.75">
      <c r="A4" s="147" t="s">
        <v>255</v>
      </c>
    </row>
    <row r="5" ht="18.75">
      <c r="A5" s="147" t="s">
        <v>219</v>
      </c>
    </row>
    <row r="7" ht="18.75">
      <c r="A7" s="147" t="s">
        <v>220</v>
      </c>
    </row>
    <row r="8" ht="18.75">
      <c r="A8" s="147" t="s">
        <v>223</v>
      </c>
    </row>
    <row r="9" ht="18.75">
      <c r="A9" s="147" t="s">
        <v>237</v>
      </c>
    </row>
    <row r="10" ht="18.75">
      <c r="A10" s="147" t="s">
        <v>268</v>
      </c>
    </row>
    <row r="11" ht="18.75">
      <c r="A11" s="147" t="s">
        <v>235</v>
      </c>
    </row>
    <row r="12" ht="18.75">
      <c r="A12" s="147" t="s">
        <v>236</v>
      </c>
    </row>
    <row r="13" ht="18.75">
      <c r="A13" s="147" t="s">
        <v>256</v>
      </c>
    </row>
    <row r="14" ht="18.75">
      <c r="A14" s="147" t="s">
        <v>232</v>
      </c>
    </row>
    <row r="15" ht="18.75">
      <c r="A15" s="149" t="s">
        <v>233</v>
      </c>
    </row>
    <row r="16" ht="18.75">
      <c r="A16" s="149" t="s">
        <v>231</v>
      </c>
    </row>
    <row r="17" spans="1:2" ht="18.75">
      <c r="A17" s="149" t="s">
        <v>234</v>
      </c>
      <c r="B17" s="150"/>
    </row>
    <row r="18" spans="1:2" ht="18.75">
      <c r="A18" s="149" t="s">
        <v>238</v>
      </c>
      <c r="B18" s="61"/>
    </row>
    <row r="19" spans="1:2" ht="18.75">
      <c r="A19" s="149" t="s">
        <v>239</v>
      </c>
      <c r="B19" s="61"/>
    </row>
    <row r="20" spans="1:2" ht="18.75">
      <c r="A20" s="151"/>
      <c r="B20" s="61"/>
    </row>
    <row r="21" spans="1:2" ht="18.75">
      <c r="A21" s="149" t="s">
        <v>222</v>
      </c>
      <c r="B21" s="61"/>
    </row>
    <row r="22" ht="18.75">
      <c r="A22" s="147" t="s">
        <v>224</v>
      </c>
    </row>
    <row r="23" ht="18.75">
      <c r="A23" s="147" t="s">
        <v>228</v>
      </c>
    </row>
    <row r="24" ht="18.75">
      <c r="A24" s="147" t="s">
        <v>240</v>
      </c>
    </row>
    <row r="25" ht="18.75">
      <c r="A25" s="147" t="s">
        <v>241</v>
      </c>
    </row>
    <row r="26" ht="18.75">
      <c r="A26" s="147" t="s">
        <v>229</v>
      </c>
    </row>
    <row r="27" ht="18.75">
      <c r="A27" s="147" t="s">
        <v>230</v>
      </c>
    </row>
    <row r="28" ht="18.75" customHeight="1"/>
  </sheetData>
  <sheetProtection/>
  <printOptions/>
  <pageMargins left="0.7874015748031497" right="0.3937007874015748" top="0.7874015748031497" bottom="0.3937007874015748" header="0.31496062992125984" footer="0.31496062992125984"/>
  <pageSetup fitToHeight="1" fitToWidth="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BR47"/>
  <sheetViews>
    <sheetView showGridLines="0" showZeros="0" view="pageBreakPreview" zoomScaleSheetLayoutView="100" zoomScalePageLayoutView="0" workbookViewId="0" topLeftCell="A1">
      <selection activeCell="BA7" sqref="BA7:BB7"/>
    </sheetView>
  </sheetViews>
  <sheetFormatPr defaultColWidth="9.00390625" defaultRowHeight="13.5"/>
  <cols>
    <col min="1" max="1" width="1.37890625" style="43" customWidth="1"/>
    <col min="2" max="67" width="1.625" style="43" customWidth="1"/>
    <col min="68" max="68" width="14.25390625" style="43" customWidth="1"/>
    <col min="69" max="91" width="9.00390625" style="43" customWidth="1"/>
    <col min="92" max="16384" width="9.00390625" style="43" customWidth="1"/>
  </cols>
  <sheetData>
    <row r="1" spans="10:57" s="42" customFormat="1" ht="12.75">
      <c r="J1" s="142" t="s">
        <v>36</v>
      </c>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75"/>
      <c r="AQ1" s="142"/>
      <c r="AR1" s="142"/>
      <c r="AS1" s="175"/>
      <c r="AT1" s="142"/>
      <c r="AU1" s="142"/>
      <c r="AV1" s="142"/>
      <c r="AW1" s="142"/>
      <c r="AX1" s="142"/>
      <c r="AY1" s="142"/>
      <c r="AZ1" s="142"/>
      <c r="BA1" s="142"/>
      <c r="BB1" s="142"/>
      <c r="BC1" s="142"/>
      <c r="BD1" s="142"/>
      <c r="BE1" s="142"/>
    </row>
    <row r="2" spans="10:57" s="42" customFormat="1" ht="24.75" customHeight="1">
      <c r="J2" s="142"/>
      <c r="K2" s="142"/>
      <c r="L2" s="142"/>
      <c r="M2" s="176"/>
      <c r="N2" s="177" t="s">
        <v>41</v>
      </c>
      <c r="O2" s="177"/>
      <c r="P2" s="177"/>
      <c r="Q2" s="177"/>
      <c r="R2" s="178"/>
      <c r="S2" s="178"/>
      <c r="T2" s="178"/>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20"/>
      <c r="AS2" s="176"/>
      <c r="AT2" s="177" t="s">
        <v>43</v>
      </c>
      <c r="AU2" s="177"/>
      <c r="AV2" s="177"/>
      <c r="AW2" s="319"/>
      <c r="AX2" s="319"/>
      <c r="AY2" s="319"/>
      <c r="AZ2" s="319"/>
      <c r="BA2" s="320"/>
      <c r="BB2" s="321" t="s">
        <v>140</v>
      </c>
      <c r="BC2" s="322"/>
      <c r="BD2" s="143"/>
      <c r="BE2" s="144"/>
    </row>
    <row r="3" spans="10:58" s="42" customFormat="1" ht="24.75" customHeight="1">
      <c r="J3" s="142"/>
      <c r="K3" s="142"/>
      <c r="L3" s="142"/>
      <c r="M3" s="176"/>
      <c r="N3" s="177" t="s">
        <v>42</v>
      </c>
      <c r="O3" s="177"/>
      <c r="P3" s="177"/>
      <c r="Q3" s="177"/>
      <c r="R3" s="178"/>
      <c r="S3" s="178"/>
      <c r="T3" s="178"/>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20"/>
      <c r="AS3" s="179"/>
      <c r="AT3" s="177" t="s">
        <v>141</v>
      </c>
      <c r="AU3" s="177"/>
      <c r="AV3" s="177"/>
      <c r="AW3" s="319"/>
      <c r="AX3" s="319"/>
      <c r="AY3" s="319"/>
      <c r="AZ3" s="319"/>
      <c r="BA3" s="320"/>
      <c r="BB3" s="323"/>
      <c r="BC3" s="324"/>
      <c r="BD3" s="145"/>
      <c r="BE3" s="146"/>
      <c r="BF3" s="51"/>
    </row>
    <row r="4" ht="17.25" customHeight="1"/>
    <row r="5" spans="2:67" s="44" customFormat="1" ht="21.75" customHeight="1">
      <c r="B5" s="258" t="s">
        <v>4</v>
      </c>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row>
    <row r="6" spans="2:66" s="44" customFormat="1" ht="13.5" customHeight="1">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row>
    <row r="7" spans="50:66" ht="15">
      <c r="AX7" s="46" t="s">
        <v>51</v>
      </c>
      <c r="AY7" s="46"/>
      <c r="AZ7" s="46"/>
      <c r="BA7" s="262"/>
      <c r="BB7" s="262"/>
      <c r="BC7" s="259" t="s">
        <v>0</v>
      </c>
      <c r="BD7" s="259"/>
      <c r="BE7" s="262"/>
      <c r="BF7" s="262"/>
      <c r="BG7" s="262"/>
      <c r="BH7" s="259" t="s">
        <v>2</v>
      </c>
      <c r="BI7" s="259"/>
      <c r="BJ7" s="262"/>
      <c r="BK7" s="262"/>
      <c r="BL7" s="262"/>
      <c r="BM7" s="259" t="s">
        <v>1</v>
      </c>
      <c r="BN7" s="259"/>
    </row>
    <row r="8" spans="2:49" ht="15">
      <c r="B8" s="46" t="s">
        <v>37</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7"/>
      <c r="AG8" s="47"/>
      <c r="AH8" s="47"/>
      <c r="AI8" s="47"/>
      <c r="AJ8" s="47"/>
      <c r="AK8" s="47"/>
      <c r="AL8" s="47"/>
      <c r="AM8" s="47"/>
      <c r="AN8" s="47"/>
      <c r="AO8" s="47"/>
      <c r="AP8" s="47"/>
      <c r="AQ8" s="47"/>
      <c r="AR8" s="47"/>
      <c r="AS8" s="47"/>
      <c r="AT8" s="47"/>
      <c r="AU8" s="47"/>
      <c r="AV8" s="47"/>
      <c r="AW8" s="47"/>
    </row>
    <row r="9" spans="2:63" ht="12" customHeight="1">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row>
    <row r="10" spans="2:67" ht="19.5" customHeight="1">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J10" s="47"/>
      <c r="AL10" s="260" t="s">
        <v>52</v>
      </c>
      <c r="AM10" s="260"/>
      <c r="AN10" s="260"/>
      <c r="AO10" s="260"/>
      <c r="AP10" s="260"/>
      <c r="AQ10" s="260"/>
      <c r="AR10" s="260"/>
      <c r="AS10" s="260"/>
      <c r="AT10" s="261"/>
      <c r="AU10" s="261"/>
      <c r="AV10" s="261"/>
      <c r="AW10" s="261"/>
      <c r="AX10" s="261"/>
      <c r="AY10" s="261"/>
      <c r="AZ10" s="261"/>
      <c r="BA10" s="261"/>
      <c r="BB10" s="261"/>
      <c r="BC10" s="261"/>
      <c r="BD10" s="261"/>
      <c r="BE10" s="261"/>
      <c r="BF10" s="261"/>
      <c r="BG10" s="261"/>
      <c r="BH10" s="261"/>
      <c r="BI10" s="261"/>
      <c r="BJ10" s="261"/>
      <c r="BK10" s="261"/>
      <c r="BL10" s="261"/>
      <c r="BM10" s="261"/>
      <c r="BN10" s="261"/>
      <c r="BO10" s="261"/>
    </row>
    <row r="11" spans="38:67" ht="19.5" customHeight="1">
      <c r="AL11" s="239" t="s">
        <v>144</v>
      </c>
      <c r="AM11" s="239"/>
      <c r="AN11" s="239"/>
      <c r="AO11" s="239"/>
      <c r="AP11" s="239"/>
      <c r="AQ11" s="239"/>
      <c r="AR11" s="239"/>
      <c r="AS11" s="239"/>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row>
    <row r="12" spans="38:67" ht="19.5" customHeight="1">
      <c r="AL12" s="239" t="s">
        <v>53</v>
      </c>
      <c r="AM12" s="239"/>
      <c r="AN12" s="239"/>
      <c r="AO12" s="239"/>
      <c r="AP12" s="239"/>
      <c r="AQ12" s="239"/>
      <c r="AR12" s="239"/>
      <c r="AS12" s="239"/>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row>
    <row r="13" spans="32:67" ht="19.5" customHeight="1">
      <c r="AF13" s="43" t="s">
        <v>54</v>
      </c>
      <c r="AL13" s="239" t="s">
        <v>55</v>
      </c>
      <c r="AM13" s="239"/>
      <c r="AN13" s="239"/>
      <c r="AO13" s="239"/>
      <c r="AP13" s="239"/>
      <c r="AQ13" s="239"/>
      <c r="AR13" s="239"/>
      <c r="AS13" s="239"/>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row>
    <row r="14" spans="2:67" ht="19.5" customHeight="1">
      <c r="B14" s="180"/>
      <c r="AL14" s="239" t="s">
        <v>56</v>
      </c>
      <c r="AM14" s="239"/>
      <c r="AN14" s="239"/>
      <c r="AO14" s="239"/>
      <c r="AP14" s="239"/>
      <c r="AQ14" s="239"/>
      <c r="AR14" s="239"/>
      <c r="AS14" s="239"/>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row>
    <row r="15" spans="38:67" ht="33" customHeight="1">
      <c r="AL15" s="263" t="s">
        <v>271</v>
      </c>
      <c r="AM15" s="263"/>
      <c r="AN15" s="263"/>
      <c r="AO15" s="263"/>
      <c r="AP15" s="263"/>
      <c r="AQ15" s="263"/>
      <c r="AR15" s="263"/>
      <c r="AS15" s="263"/>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row>
    <row r="16" ht="19.5" customHeight="1"/>
    <row r="17" spans="3:66" ht="19.5" customHeight="1">
      <c r="C17" s="264" t="s">
        <v>175</v>
      </c>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row>
    <row r="18" ht="19.5" customHeight="1">
      <c r="C18" s="43" t="s">
        <v>159</v>
      </c>
    </row>
    <row r="19" spans="2:67" ht="19.5" customHeight="1" thickBot="1">
      <c r="B19" s="240" t="s">
        <v>57</v>
      </c>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row>
    <row r="20" spans="3:66" ht="15" customHeight="1">
      <c r="C20" s="269" t="s">
        <v>58</v>
      </c>
      <c r="D20" s="245"/>
      <c r="E20" s="245"/>
      <c r="F20" s="245"/>
      <c r="G20" s="245"/>
      <c r="H20" s="245"/>
      <c r="I20" s="245"/>
      <c r="J20" s="245"/>
      <c r="K20" s="245"/>
      <c r="L20" s="246"/>
      <c r="M20" s="271"/>
      <c r="N20" s="272"/>
      <c r="O20" s="272"/>
      <c r="P20" s="272"/>
      <c r="Q20" s="272"/>
      <c r="R20" s="272"/>
      <c r="S20" s="272"/>
      <c r="T20" s="272"/>
      <c r="U20" s="272"/>
      <c r="V20" s="272"/>
      <c r="W20" s="272"/>
      <c r="X20" s="272"/>
      <c r="Y20" s="272"/>
      <c r="Z20" s="272"/>
      <c r="AA20" s="272"/>
      <c r="AB20" s="272"/>
      <c r="AC20" s="272"/>
      <c r="AD20" s="272"/>
      <c r="AE20" s="272"/>
      <c r="AF20" s="272"/>
      <c r="AG20" s="272"/>
      <c r="AH20" s="272"/>
      <c r="AI20" s="273"/>
      <c r="AJ20" s="265" t="s">
        <v>142</v>
      </c>
      <c r="AK20" s="266"/>
      <c r="AL20" s="266"/>
      <c r="AM20" s="266"/>
      <c r="AN20" s="266"/>
      <c r="AO20" s="266"/>
      <c r="AP20" s="266"/>
      <c r="AQ20" s="266"/>
      <c r="AR20" s="266"/>
      <c r="AS20" s="267"/>
      <c r="AT20" s="283"/>
      <c r="AU20" s="284"/>
      <c r="AV20" s="284"/>
      <c r="AW20" s="284"/>
      <c r="AX20" s="284"/>
      <c r="AY20" s="284"/>
      <c r="AZ20" s="284"/>
      <c r="BA20" s="284"/>
      <c r="BB20" s="284"/>
      <c r="BC20" s="284"/>
      <c r="BD20" s="284"/>
      <c r="BE20" s="284"/>
      <c r="BF20" s="284"/>
      <c r="BG20" s="284"/>
      <c r="BH20" s="284"/>
      <c r="BI20" s="284"/>
      <c r="BJ20" s="284"/>
      <c r="BK20" s="284"/>
      <c r="BL20" s="284"/>
      <c r="BM20" s="284"/>
      <c r="BN20" s="285"/>
    </row>
    <row r="21" spans="3:66" ht="24.75" customHeight="1">
      <c r="C21" s="270"/>
      <c r="D21" s="219"/>
      <c r="E21" s="219"/>
      <c r="F21" s="219"/>
      <c r="G21" s="219"/>
      <c r="H21" s="219"/>
      <c r="I21" s="219"/>
      <c r="J21" s="219"/>
      <c r="K21" s="219"/>
      <c r="L21" s="220"/>
      <c r="M21" s="274"/>
      <c r="N21" s="275"/>
      <c r="O21" s="275"/>
      <c r="P21" s="275"/>
      <c r="Q21" s="275"/>
      <c r="R21" s="275"/>
      <c r="S21" s="275"/>
      <c r="T21" s="275"/>
      <c r="U21" s="275"/>
      <c r="V21" s="275"/>
      <c r="W21" s="275"/>
      <c r="X21" s="275"/>
      <c r="Y21" s="275"/>
      <c r="Z21" s="275"/>
      <c r="AA21" s="275"/>
      <c r="AB21" s="275"/>
      <c r="AC21" s="275"/>
      <c r="AD21" s="275"/>
      <c r="AE21" s="275"/>
      <c r="AF21" s="275"/>
      <c r="AG21" s="275"/>
      <c r="AH21" s="275"/>
      <c r="AI21" s="276"/>
      <c r="AJ21" s="277" t="s">
        <v>143</v>
      </c>
      <c r="AK21" s="278"/>
      <c r="AL21" s="278"/>
      <c r="AM21" s="278"/>
      <c r="AN21" s="278"/>
      <c r="AO21" s="278"/>
      <c r="AP21" s="278"/>
      <c r="AQ21" s="278"/>
      <c r="AR21" s="278"/>
      <c r="AS21" s="279"/>
      <c r="AT21" s="280"/>
      <c r="AU21" s="281"/>
      <c r="AV21" s="281"/>
      <c r="AW21" s="281"/>
      <c r="AX21" s="281"/>
      <c r="AY21" s="281"/>
      <c r="AZ21" s="281"/>
      <c r="BA21" s="281"/>
      <c r="BB21" s="281"/>
      <c r="BC21" s="281"/>
      <c r="BD21" s="281"/>
      <c r="BE21" s="281"/>
      <c r="BF21" s="281"/>
      <c r="BG21" s="281"/>
      <c r="BH21" s="281"/>
      <c r="BI21" s="281"/>
      <c r="BJ21" s="281"/>
      <c r="BK21" s="281"/>
      <c r="BL21" s="281"/>
      <c r="BM21" s="281"/>
      <c r="BN21" s="282"/>
    </row>
    <row r="22" spans="3:66" ht="39.75" customHeight="1" thickBot="1">
      <c r="C22" s="241" t="s">
        <v>59</v>
      </c>
      <c r="D22" s="234"/>
      <c r="E22" s="234"/>
      <c r="F22" s="234"/>
      <c r="G22" s="234"/>
      <c r="H22" s="234"/>
      <c r="I22" s="234"/>
      <c r="J22" s="234"/>
      <c r="K22" s="234"/>
      <c r="L22" s="234"/>
      <c r="M22" s="156"/>
      <c r="N22" s="158" t="s">
        <v>51</v>
      </c>
      <c r="O22" s="161"/>
      <c r="P22" s="158"/>
      <c r="Q22" s="160"/>
      <c r="R22" s="289"/>
      <c r="S22" s="289"/>
      <c r="T22" s="325" t="s">
        <v>0</v>
      </c>
      <c r="U22" s="325"/>
      <c r="V22" s="289"/>
      <c r="W22" s="289"/>
      <c r="X22" s="289"/>
      <c r="Y22" s="325" t="s">
        <v>2</v>
      </c>
      <c r="Z22" s="325"/>
      <c r="AA22" s="289"/>
      <c r="AB22" s="289"/>
      <c r="AC22" s="289"/>
      <c r="AD22" s="325" t="s">
        <v>1</v>
      </c>
      <c r="AE22" s="325"/>
      <c r="AF22" s="157"/>
      <c r="AG22" s="157"/>
      <c r="AH22" s="157"/>
      <c r="AI22" s="159"/>
      <c r="AJ22" s="268" t="s">
        <v>176</v>
      </c>
      <c r="AK22" s="234"/>
      <c r="AL22" s="234"/>
      <c r="AM22" s="234"/>
      <c r="AN22" s="234"/>
      <c r="AO22" s="234"/>
      <c r="AP22" s="234"/>
      <c r="AQ22" s="234"/>
      <c r="AR22" s="234"/>
      <c r="AS22" s="234"/>
      <c r="AT22" s="156" t="s">
        <v>248</v>
      </c>
      <c r="AU22" s="157"/>
      <c r="AV22" s="157"/>
      <c r="AW22" s="286"/>
      <c r="AX22" s="286"/>
      <c r="AY22" s="157" t="s">
        <v>249</v>
      </c>
      <c r="AZ22" s="157"/>
      <c r="BA22" s="157"/>
      <c r="BB22" s="286"/>
      <c r="BC22" s="286"/>
      <c r="BD22" s="286"/>
      <c r="BE22" s="286"/>
      <c r="BF22" s="286"/>
      <c r="BG22" s="157" t="s">
        <v>250</v>
      </c>
      <c r="BH22" s="157"/>
      <c r="BI22" s="286"/>
      <c r="BJ22" s="286"/>
      <c r="BK22" s="286"/>
      <c r="BL22" s="287" t="s">
        <v>251</v>
      </c>
      <c r="BM22" s="287"/>
      <c r="BN22" s="288"/>
    </row>
    <row r="23" ht="7.5" customHeight="1" thickBot="1"/>
    <row r="24" spans="3:66" ht="30" customHeight="1">
      <c r="C24" s="269" t="s">
        <v>60</v>
      </c>
      <c r="D24" s="245"/>
      <c r="E24" s="245"/>
      <c r="F24" s="245"/>
      <c r="G24" s="245"/>
      <c r="H24" s="245"/>
      <c r="I24" s="245"/>
      <c r="J24" s="245"/>
      <c r="K24" s="245"/>
      <c r="L24" s="246"/>
      <c r="M24" s="292" t="s">
        <v>169</v>
      </c>
      <c r="N24" s="292"/>
      <c r="O24" s="292"/>
      <c r="P24" s="292"/>
      <c r="Q24" s="292"/>
      <c r="R24" s="292"/>
      <c r="S24" s="292"/>
      <c r="T24" s="292"/>
      <c r="U24" s="292"/>
      <c r="V24" s="292"/>
      <c r="W24" s="292"/>
      <c r="X24" s="292"/>
      <c r="Y24" s="292"/>
      <c r="Z24" s="293" t="s">
        <v>203</v>
      </c>
      <c r="AA24" s="293"/>
      <c r="AB24" s="294"/>
      <c r="AC24" s="328">
        <f>'木びろい表1'!BD63</f>
        <v>0</v>
      </c>
      <c r="AD24" s="328"/>
      <c r="AE24" s="328"/>
      <c r="AF24" s="328"/>
      <c r="AG24" s="329"/>
      <c r="AH24" s="290" t="s">
        <v>61</v>
      </c>
      <c r="AI24" s="291"/>
      <c r="AJ24" s="244" t="s">
        <v>62</v>
      </c>
      <c r="AK24" s="245"/>
      <c r="AL24" s="245"/>
      <c r="AM24" s="245"/>
      <c r="AN24" s="245"/>
      <c r="AO24" s="245"/>
      <c r="AP24" s="245"/>
      <c r="AQ24" s="245"/>
      <c r="AR24" s="245"/>
      <c r="AS24" s="246"/>
      <c r="AT24" s="181" t="s">
        <v>242</v>
      </c>
      <c r="AU24" s="182"/>
      <c r="AV24" s="182"/>
      <c r="AW24" s="182"/>
      <c r="AX24" s="182"/>
      <c r="AY24" s="182"/>
      <c r="AZ24" s="182"/>
      <c r="BA24" s="182"/>
      <c r="BB24" s="182"/>
      <c r="BC24" s="182"/>
      <c r="BD24" s="182"/>
      <c r="BE24" s="189" t="s">
        <v>246</v>
      </c>
      <c r="BF24" s="190"/>
      <c r="BG24" s="190"/>
      <c r="BH24" s="190"/>
      <c r="BI24" s="190"/>
      <c r="BJ24" s="190"/>
      <c r="BK24" s="190"/>
      <c r="BL24" s="195"/>
      <c r="BM24" s="196"/>
      <c r="BN24" s="197"/>
    </row>
    <row r="25" spans="3:66" ht="30" customHeight="1">
      <c r="C25" s="299"/>
      <c r="D25" s="248"/>
      <c r="E25" s="248"/>
      <c r="F25" s="248"/>
      <c r="G25" s="248"/>
      <c r="H25" s="248"/>
      <c r="I25" s="248"/>
      <c r="J25" s="248"/>
      <c r="K25" s="248"/>
      <c r="L25" s="249"/>
      <c r="M25" s="242" t="s">
        <v>170</v>
      </c>
      <c r="N25" s="243"/>
      <c r="O25" s="243"/>
      <c r="P25" s="243"/>
      <c r="Q25" s="243"/>
      <c r="R25" s="243"/>
      <c r="S25" s="243"/>
      <c r="T25" s="243"/>
      <c r="U25" s="243"/>
      <c r="V25" s="243"/>
      <c r="W25" s="243"/>
      <c r="X25" s="243"/>
      <c r="Y25" s="243"/>
      <c r="Z25" s="229" t="s">
        <v>204</v>
      </c>
      <c r="AA25" s="229"/>
      <c r="AB25" s="230"/>
      <c r="AC25" s="235">
        <f>'木びろい表1'!BD64</f>
        <v>0</v>
      </c>
      <c r="AD25" s="235"/>
      <c r="AE25" s="235"/>
      <c r="AF25" s="235"/>
      <c r="AG25" s="236"/>
      <c r="AH25" s="305" t="s">
        <v>63</v>
      </c>
      <c r="AI25" s="237"/>
      <c r="AJ25" s="247"/>
      <c r="AK25" s="248"/>
      <c r="AL25" s="248"/>
      <c r="AM25" s="248"/>
      <c r="AN25" s="248"/>
      <c r="AO25" s="248"/>
      <c r="AP25" s="248"/>
      <c r="AQ25" s="248"/>
      <c r="AR25" s="248"/>
      <c r="AS25" s="249"/>
      <c r="AT25" s="183" t="s">
        <v>243</v>
      </c>
      <c r="AU25" s="184"/>
      <c r="AV25" s="184"/>
      <c r="AW25" s="184"/>
      <c r="AX25" s="184"/>
      <c r="AY25" s="184"/>
      <c r="AZ25" s="184"/>
      <c r="BA25" s="184"/>
      <c r="BB25" s="184"/>
      <c r="BC25" s="184"/>
      <c r="BD25" s="184"/>
      <c r="BE25" s="191"/>
      <c r="BF25" s="192"/>
      <c r="BG25" s="192"/>
      <c r="BH25" s="192"/>
      <c r="BI25" s="192"/>
      <c r="BJ25" s="192"/>
      <c r="BK25" s="192"/>
      <c r="BL25" s="198"/>
      <c r="BM25" s="199"/>
      <c r="BN25" s="200"/>
    </row>
    <row r="26" spans="3:66" ht="15" customHeight="1">
      <c r="C26" s="299"/>
      <c r="D26" s="248"/>
      <c r="E26" s="248"/>
      <c r="F26" s="248"/>
      <c r="G26" s="248"/>
      <c r="H26" s="248"/>
      <c r="I26" s="248"/>
      <c r="J26" s="248"/>
      <c r="K26" s="248"/>
      <c r="L26" s="249"/>
      <c r="M26" s="221" t="s">
        <v>171</v>
      </c>
      <c r="N26" s="222"/>
      <c r="O26" s="222"/>
      <c r="P26" s="222"/>
      <c r="Q26" s="222"/>
      <c r="R26" s="222"/>
      <c r="S26" s="222"/>
      <c r="T26" s="222"/>
      <c r="U26" s="222"/>
      <c r="V26" s="222"/>
      <c r="W26" s="222"/>
      <c r="X26" s="222"/>
      <c r="Y26" s="222"/>
      <c r="Z26" s="225" t="s">
        <v>205</v>
      </c>
      <c r="AA26" s="225"/>
      <c r="AB26" s="226"/>
      <c r="AC26" s="253">
        <f>'木びろい表1'!BD65</f>
        <v>0</v>
      </c>
      <c r="AD26" s="254"/>
      <c r="AE26" s="254"/>
      <c r="AF26" s="254"/>
      <c r="AG26" s="254"/>
      <c r="AH26" s="217" t="s">
        <v>61</v>
      </c>
      <c r="AI26" s="218"/>
      <c r="AJ26" s="247"/>
      <c r="AK26" s="248"/>
      <c r="AL26" s="248"/>
      <c r="AM26" s="248"/>
      <c r="AN26" s="248"/>
      <c r="AO26" s="248"/>
      <c r="AP26" s="248"/>
      <c r="AQ26" s="248"/>
      <c r="AR26" s="248"/>
      <c r="AS26" s="249"/>
      <c r="AT26" s="154"/>
      <c r="AU26" s="155"/>
      <c r="AV26" s="155"/>
      <c r="AW26" s="155"/>
      <c r="AX26" s="155"/>
      <c r="AY26" s="155"/>
      <c r="AZ26" s="155"/>
      <c r="BA26" s="155"/>
      <c r="BB26" s="155"/>
      <c r="BC26" s="155"/>
      <c r="BD26" s="155"/>
      <c r="BE26" s="193"/>
      <c r="BF26" s="194"/>
      <c r="BG26" s="194"/>
      <c r="BH26" s="194"/>
      <c r="BI26" s="194"/>
      <c r="BJ26" s="194"/>
      <c r="BK26" s="194"/>
      <c r="BL26" s="201"/>
      <c r="BM26" s="202"/>
      <c r="BN26" s="203"/>
    </row>
    <row r="27" spans="3:66" ht="15" customHeight="1">
      <c r="C27" s="299"/>
      <c r="D27" s="248"/>
      <c r="E27" s="248"/>
      <c r="F27" s="248"/>
      <c r="G27" s="248"/>
      <c r="H27" s="248"/>
      <c r="I27" s="248"/>
      <c r="J27" s="248"/>
      <c r="K27" s="248"/>
      <c r="L27" s="249"/>
      <c r="M27" s="223"/>
      <c r="N27" s="224"/>
      <c r="O27" s="224"/>
      <c r="P27" s="224"/>
      <c r="Q27" s="224"/>
      <c r="R27" s="224"/>
      <c r="S27" s="224"/>
      <c r="T27" s="224"/>
      <c r="U27" s="224"/>
      <c r="V27" s="224"/>
      <c r="W27" s="224"/>
      <c r="X27" s="224"/>
      <c r="Y27" s="224"/>
      <c r="Z27" s="227"/>
      <c r="AA27" s="227"/>
      <c r="AB27" s="228"/>
      <c r="AC27" s="255"/>
      <c r="AD27" s="256"/>
      <c r="AE27" s="256"/>
      <c r="AF27" s="256"/>
      <c r="AG27" s="256"/>
      <c r="AH27" s="219"/>
      <c r="AI27" s="220"/>
      <c r="AJ27" s="247"/>
      <c r="AK27" s="248"/>
      <c r="AL27" s="248"/>
      <c r="AM27" s="248"/>
      <c r="AN27" s="248"/>
      <c r="AO27" s="248"/>
      <c r="AP27" s="248"/>
      <c r="AQ27" s="248"/>
      <c r="AR27" s="248"/>
      <c r="AS27" s="249"/>
      <c r="AT27" s="152"/>
      <c r="AU27" s="153"/>
      <c r="AV27" s="153"/>
      <c r="AW27" s="153"/>
      <c r="AX27" s="153"/>
      <c r="AY27" s="153"/>
      <c r="AZ27" s="153"/>
      <c r="BA27" s="153"/>
      <c r="BB27" s="153"/>
      <c r="BC27" s="153"/>
      <c r="BD27" s="153"/>
      <c r="BE27" s="204" t="s">
        <v>246</v>
      </c>
      <c r="BF27" s="205"/>
      <c r="BG27" s="205"/>
      <c r="BH27" s="205"/>
      <c r="BI27" s="205"/>
      <c r="BJ27" s="205"/>
      <c r="BK27" s="206"/>
      <c r="BL27" s="211"/>
      <c r="BM27" s="212"/>
      <c r="BN27" s="213"/>
    </row>
    <row r="28" spans="3:66" ht="30" customHeight="1">
      <c r="C28" s="299"/>
      <c r="D28" s="248"/>
      <c r="E28" s="248"/>
      <c r="F28" s="248"/>
      <c r="G28" s="248"/>
      <c r="H28" s="248"/>
      <c r="I28" s="248"/>
      <c r="J28" s="248"/>
      <c r="K28" s="248"/>
      <c r="L28" s="249"/>
      <c r="M28" s="295" t="s">
        <v>172</v>
      </c>
      <c r="N28" s="296"/>
      <c r="O28" s="296"/>
      <c r="P28" s="296"/>
      <c r="Q28" s="296"/>
      <c r="R28" s="296"/>
      <c r="S28" s="296"/>
      <c r="T28" s="296"/>
      <c r="U28" s="296"/>
      <c r="V28" s="296"/>
      <c r="W28" s="296"/>
      <c r="X28" s="296"/>
      <c r="Y28" s="296"/>
      <c r="Z28" s="229" t="s">
        <v>207</v>
      </c>
      <c r="AA28" s="229"/>
      <c r="AB28" s="230"/>
      <c r="AC28" s="235">
        <f>'木びろい表1'!BD66</f>
        <v>0</v>
      </c>
      <c r="AD28" s="235"/>
      <c r="AE28" s="235"/>
      <c r="AF28" s="235"/>
      <c r="AG28" s="236"/>
      <c r="AH28" s="237" t="s">
        <v>61</v>
      </c>
      <c r="AI28" s="238"/>
      <c r="AJ28" s="247"/>
      <c r="AK28" s="248"/>
      <c r="AL28" s="248"/>
      <c r="AM28" s="248"/>
      <c r="AN28" s="248"/>
      <c r="AO28" s="248"/>
      <c r="AP28" s="248"/>
      <c r="AQ28" s="248"/>
      <c r="AR28" s="248"/>
      <c r="AS28" s="249"/>
      <c r="AT28" s="185" t="s">
        <v>244</v>
      </c>
      <c r="AU28" s="186"/>
      <c r="AV28" s="186"/>
      <c r="AW28" s="186"/>
      <c r="AX28" s="186"/>
      <c r="AY28" s="186"/>
      <c r="AZ28" s="186"/>
      <c r="BA28" s="186"/>
      <c r="BB28" s="186"/>
      <c r="BC28" s="186"/>
      <c r="BD28" s="186"/>
      <c r="BE28" s="191"/>
      <c r="BF28" s="192"/>
      <c r="BG28" s="192"/>
      <c r="BH28" s="192"/>
      <c r="BI28" s="192"/>
      <c r="BJ28" s="192"/>
      <c r="BK28" s="207"/>
      <c r="BL28" s="198"/>
      <c r="BM28" s="199"/>
      <c r="BN28" s="200"/>
    </row>
    <row r="29" spans="3:66" ht="30" customHeight="1" thickBot="1">
      <c r="C29" s="300"/>
      <c r="D29" s="251"/>
      <c r="E29" s="251"/>
      <c r="F29" s="251"/>
      <c r="G29" s="251"/>
      <c r="H29" s="251"/>
      <c r="I29" s="251"/>
      <c r="J29" s="251"/>
      <c r="K29" s="251"/>
      <c r="L29" s="252"/>
      <c r="M29" s="301" t="s">
        <v>173</v>
      </c>
      <c r="N29" s="302"/>
      <c r="O29" s="302"/>
      <c r="P29" s="302"/>
      <c r="Q29" s="302"/>
      <c r="R29" s="302"/>
      <c r="S29" s="302"/>
      <c r="T29" s="302"/>
      <c r="U29" s="302"/>
      <c r="V29" s="302"/>
      <c r="W29" s="302"/>
      <c r="X29" s="302"/>
      <c r="Y29" s="302"/>
      <c r="Z29" s="303" t="s">
        <v>206</v>
      </c>
      <c r="AA29" s="303"/>
      <c r="AB29" s="304"/>
      <c r="AC29" s="231">
        <f>SUM(AC25,AC28)</f>
        <v>0</v>
      </c>
      <c r="AD29" s="231"/>
      <c r="AE29" s="231"/>
      <c r="AF29" s="231"/>
      <c r="AG29" s="232"/>
      <c r="AH29" s="233" t="s">
        <v>61</v>
      </c>
      <c r="AI29" s="234"/>
      <c r="AJ29" s="250"/>
      <c r="AK29" s="251"/>
      <c r="AL29" s="251"/>
      <c r="AM29" s="251"/>
      <c r="AN29" s="251"/>
      <c r="AO29" s="251"/>
      <c r="AP29" s="251"/>
      <c r="AQ29" s="251"/>
      <c r="AR29" s="251"/>
      <c r="AS29" s="252"/>
      <c r="AT29" s="187" t="s">
        <v>245</v>
      </c>
      <c r="AU29" s="188"/>
      <c r="AV29" s="188"/>
      <c r="AW29" s="188"/>
      <c r="AX29" s="188"/>
      <c r="AY29" s="188"/>
      <c r="AZ29" s="188"/>
      <c r="BA29" s="188"/>
      <c r="BB29" s="188"/>
      <c r="BC29" s="188"/>
      <c r="BD29" s="188"/>
      <c r="BE29" s="208"/>
      <c r="BF29" s="209"/>
      <c r="BG29" s="209"/>
      <c r="BH29" s="209"/>
      <c r="BI29" s="209"/>
      <c r="BJ29" s="209"/>
      <c r="BK29" s="210"/>
      <c r="BL29" s="214"/>
      <c r="BM29" s="215"/>
      <c r="BN29" s="216"/>
    </row>
    <row r="30" ht="19.5" customHeight="1"/>
    <row r="31" spans="3:66" ht="30" customHeight="1">
      <c r="C31" s="297" t="s">
        <v>64</v>
      </c>
      <c r="D31" s="298"/>
      <c r="E31" s="298"/>
      <c r="F31" s="298"/>
      <c r="G31" s="298"/>
      <c r="H31" s="298"/>
      <c r="I31" s="298"/>
      <c r="J31" s="298"/>
      <c r="K31" s="298"/>
      <c r="L31" s="298"/>
      <c r="M31" s="298"/>
      <c r="N31" s="298"/>
      <c r="O31" s="298"/>
      <c r="P31" s="298"/>
      <c r="Q31" s="298"/>
      <c r="R31" s="309" t="s">
        <v>252</v>
      </c>
      <c r="S31" s="310"/>
      <c r="T31" s="310"/>
      <c r="U31" s="326"/>
      <c r="V31" s="326"/>
      <c r="W31" s="326"/>
      <c r="X31" s="326"/>
      <c r="Y31" s="326"/>
      <c r="Z31" s="326"/>
      <c r="AA31" s="326"/>
      <c r="AB31" s="326"/>
      <c r="AC31" s="326"/>
      <c r="AD31" s="326"/>
      <c r="AE31" s="326"/>
      <c r="AF31" s="326"/>
      <c r="AG31" s="326"/>
      <c r="AH31" s="326"/>
      <c r="AI31" s="326"/>
      <c r="AJ31" s="326"/>
      <c r="AK31" s="326"/>
      <c r="AL31" s="326"/>
      <c r="AM31" s="327"/>
      <c r="AN31" s="309" t="s">
        <v>253</v>
      </c>
      <c r="AO31" s="310"/>
      <c r="AP31" s="310"/>
      <c r="AQ31" s="334"/>
      <c r="AR31" s="335"/>
      <c r="AS31" s="335"/>
      <c r="AT31" s="335"/>
      <c r="AU31" s="335"/>
      <c r="AV31" s="335"/>
      <c r="AW31" s="335"/>
      <c r="AX31" s="335"/>
      <c r="AY31" s="335"/>
      <c r="AZ31" s="335"/>
      <c r="BA31" s="336"/>
      <c r="BB31" s="330" t="s">
        <v>254</v>
      </c>
      <c r="BC31" s="330"/>
      <c r="BD31" s="331"/>
      <c r="BE31" s="332"/>
      <c r="BF31" s="332"/>
      <c r="BG31" s="332"/>
      <c r="BH31" s="332"/>
      <c r="BI31" s="332"/>
      <c r="BJ31" s="332"/>
      <c r="BK31" s="332"/>
      <c r="BL31" s="332"/>
      <c r="BM31" s="332"/>
      <c r="BN31" s="333"/>
    </row>
    <row r="32" spans="3:66" ht="30" customHeight="1">
      <c r="C32" s="297" t="s">
        <v>65</v>
      </c>
      <c r="D32" s="298"/>
      <c r="E32" s="298"/>
      <c r="F32" s="298"/>
      <c r="G32" s="298"/>
      <c r="H32" s="298"/>
      <c r="I32" s="298"/>
      <c r="J32" s="298"/>
      <c r="K32" s="298"/>
      <c r="L32" s="298"/>
      <c r="M32" s="298"/>
      <c r="N32" s="298"/>
      <c r="O32" s="298"/>
      <c r="P32" s="298"/>
      <c r="Q32" s="298"/>
      <c r="R32" s="309" t="s">
        <v>252</v>
      </c>
      <c r="S32" s="310"/>
      <c r="T32" s="310"/>
      <c r="U32" s="326"/>
      <c r="V32" s="326"/>
      <c r="W32" s="326"/>
      <c r="X32" s="326"/>
      <c r="Y32" s="326"/>
      <c r="Z32" s="326"/>
      <c r="AA32" s="326"/>
      <c r="AB32" s="326"/>
      <c r="AC32" s="326"/>
      <c r="AD32" s="326"/>
      <c r="AE32" s="326"/>
      <c r="AF32" s="326"/>
      <c r="AG32" s="326"/>
      <c r="AH32" s="326"/>
      <c r="AI32" s="326"/>
      <c r="AJ32" s="326"/>
      <c r="AK32" s="326"/>
      <c r="AL32" s="326"/>
      <c r="AM32" s="327"/>
      <c r="AN32" s="309" t="s">
        <v>253</v>
      </c>
      <c r="AO32" s="310"/>
      <c r="AP32" s="310"/>
      <c r="AQ32" s="334"/>
      <c r="AR32" s="335"/>
      <c r="AS32" s="335"/>
      <c r="AT32" s="335"/>
      <c r="AU32" s="335"/>
      <c r="AV32" s="335"/>
      <c r="AW32" s="335"/>
      <c r="AX32" s="335"/>
      <c r="AY32" s="335"/>
      <c r="AZ32" s="335"/>
      <c r="BA32" s="336"/>
      <c r="BB32" s="330" t="s">
        <v>254</v>
      </c>
      <c r="BC32" s="330"/>
      <c r="BD32" s="331"/>
      <c r="BE32" s="332"/>
      <c r="BF32" s="332"/>
      <c r="BG32" s="332"/>
      <c r="BH32" s="332"/>
      <c r="BI32" s="332"/>
      <c r="BJ32" s="332"/>
      <c r="BK32" s="332"/>
      <c r="BL32" s="332"/>
      <c r="BM32" s="332"/>
      <c r="BN32" s="333"/>
    </row>
    <row r="33" spans="3:66" ht="30" customHeight="1">
      <c r="C33" s="297" t="s">
        <v>66</v>
      </c>
      <c r="D33" s="298"/>
      <c r="E33" s="298"/>
      <c r="F33" s="298"/>
      <c r="G33" s="298"/>
      <c r="H33" s="298"/>
      <c r="I33" s="298"/>
      <c r="J33" s="298"/>
      <c r="K33" s="298"/>
      <c r="L33" s="298"/>
      <c r="M33" s="298"/>
      <c r="N33" s="298"/>
      <c r="O33" s="298"/>
      <c r="P33" s="298"/>
      <c r="Q33" s="298"/>
      <c r="R33" s="309" t="s">
        <v>252</v>
      </c>
      <c r="S33" s="310"/>
      <c r="T33" s="310"/>
      <c r="U33" s="326"/>
      <c r="V33" s="326"/>
      <c r="W33" s="326"/>
      <c r="X33" s="326"/>
      <c r="Y33" s="326"/>
      <c r="Z33" s="326"/>
      <c r="AA33" s="326"/>
      <c r="AB33" s="326"/>
      <c r="AC33" s="326"/>
      <c r="AD33" s="326"/>
      <c r="AE33" s="326"/>
      <c r="AF33" s="326"/>
      <c r="AG33" s="326"/>
      <c r="AH33" s="326"/>
      <c r="AI33" s="326"/>
      <c r="AJ33" s="326"/>
      <c r="AK33" s="326"/>
      <c r="AL33" s="326"/>
      <c r="AM33" s="327"/>
      <c r="AN33" s="309" t="s">
        <v>253</v>
      </c>
      <c r="AO33" s="310"/>
      <c r="AP33" s="310"/>
      <c r="AQ33" s="334"/>
      <c r="AR33" s="335"/>
      <c r="AS33" s="335"/>
      <c r="AT33" s="335"/>
      <c r="AU33" s="335"/>
      <c r="AV33" s="335"/>
      <c r="AW33" s="335"/>
      <c r="AX33" s="335"/>
      <c r="AY33" s="335"/>
      <c r="AZ33" s="335"/>
      <c r="BA33" s="336"/>
      <c r="BB33" s="330" t="s">
        <v>254</v>
      </c>
      <c r="BC33" s="330"/>
      <c r="BD33" s="331"/>
      <c r="BE33" s="332"/>
      <c r="BF33" s="332"/>
      <c r="BG33" s="332"/>
      <c r="BH33" s="332"/>
      <c r="BI33" s="332"/>
      <c r="BJ33" s="332"/>
      <c r="BK33" s="332"/>
      <c r="BL33" s="332"/>
      <c r="BM33" s="332"/>
      <c r="BN33" s="333"/>
    </row>
    <row r="34" spans="3:66" ht="30" customHeight="1" thickBot="1">
      <c r="C34" s="306" t="s">
        <v>67</v>
      </c>
      <c r="D34" s="307"/>
      <c r="E34" s="307"/>
      <c r="F34" s="307"/>
      <c r="G34" s="307"/>
      <c r="H34" s="307"/>
      <c r="I34" s="307"/>
      <c r="J34" s="307"/>
      <c r="K34" s="307"/>
      <c r="L34" s="307"/>
      <c r="M34" s="307"/>
      <c r="N34" s="307"/>
      <c r="O34" s="307"/>
      <c r="P34" s="307"/>
      <c r="Q34" s="307"/>
      <c r="R34" s="337"/>
      <c r="S34" s="325"/>
      <c r="T34" s="325"/>
      <c r="U34" s="325"/>
      <c r="V34" s="325"/>
      <c r="W34" s="158" t="s">
        <v>51</v>
      </c>
      <c r="X34" s="158"/>
      <c r="Y34" s="158"/>
      <c r="Z34" s="160"/>
      <c r="AA34" s="289"/>
      <c r="AB34" s="289"/>
      <c r="AC34" s="325" t="s">
        <v>0</v>
      </c>
      <c r="AD34" s="325"/>
      <c r="AE34" s="289"/>
      <c r="AF34" s="289"/>
      <c r="AG34" s="289"/>
      <c r="AH34" s="325" t="s">
        <v>2</v>
      </c>
      <c r="AI34" s="325"/>
      <c r="AJ34" s="289"/>
      <c r="AK34" s="289"/>
      <c r="AL34" s="289"/>
      <c r="AM34" s="325" t="s">
        <v>1</v>
      </c>
      <c r="AN34" s="325"/>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c r="BM34" s="287"/>
      <c r="BN34" s="288"/>
    </row>
    <row r="35" ht="19.5" customHeight="1">
      <c r="BR35" s="41"/>
    </row>
    <row r="36" spans="2:7" s="41" customFormat="1" ht="18" customHeight="1">
      <c r="B36" s="41" t="s">
        <v>68</v>
      </c>
      <c r="C36" s="43"/>
      <c r="D36" s="43"/>
      <c r="E36" s="43"/>
      <c r="F36" s="43"/>
      <c r="G36" s="43"/>
    </row>
    <row r="37" spans="2:7" s="41" customFormat="1" ht="18" customHeight="1">
      <c r="B37" s="41" t="s">
        <v>69</v>
      </c>
      <c r="C37" s="43"/>
      <c r="D37" s="43"/>
      <c r="E37" s="43"/>
      <c r="F37" s="43"/>
      <c r="G37" s="43"/>
    </row>
    <row r="38" spans="2:7" s="41" customFormat="1" ht="18" customHeight="1">
      <c r="B38" s="41" t="s">
        <v>174</v>
      </c>
      <c r="C38" s="43"/>
      <c r="D38" s="43"/>
      <c r="E38" s="43"/>
      <c r="F38" s="43"/>
      <c r="G38" s="43"/>
    </row>
    <row r="39" spans="2:7" s="41" customFormat="1" ht="18" customHeight="1">
      <c r="B39" s="41" t="s">
        <v>272</v>
      </c>
      <c r="C39" s="43"/>
      <c r="D39" s="43"/>
      <c r="E39" s="43"/>
      <c r="F39" s="43"/>
      <c r="G39" s="43"/>
    </row>
    <row r="40" spans="1:7" s="41" customFormat="1" ht="18" customHeight="1">
      <c r="A40" s="41" t="s">
        <v>267</v>
      </c>
      <c r="C40" s="43"/>
      <c r="D40" s="43"/>
      <c r="E40" s="43"/>
      <c r="F40" s="43"/>
      <c r="G40" s="43"/>
    </row>
    <row r="41" spans="2:7" s="41" customFormat="1" ht="18" customHeight="1">
      <c r="B41" s="41" t="s">
        <v>273</v>
      </c>
      <c r="C41" s="43"/>
      <c r="D41" s="43"/>
      <c r="E41" s="43"/>
      <c r="F41" s="43"/>
      <c r="G41" s="43"/>
    </row>
    <row r="42" spans="2:7" s="41" customFormat="1" ht="18" customHeight="1">
      <c r="B42" s="41" t="s">
        <v>70</v>
      </c>
      <c r="C42" s="43"/>
      <c r="D42" s="43"/>
      <c r="E42" s="43"/>
      <c r="F42" s="43"/>
      <c r="G42" s="43"/>
    </row>
    <row r="43" spans="2:7" s="41" customFormat="1" ht="18" customHeight="1">
      <c r="B43" s="41" t="s">
        <v>71</v>
      </c>
      <c r="C43" s="43"/>
      <c r="D43" s="43"/>
      <c r="E43" s="43"/>
      <c r="F43" s="43"/>
      <c r="G43" s="43"/>
    </row>
    <row r="44" ht="19.5" customHeight="1"/>
    <row r="45" spans="3:66" ht="19.5" customHeight="1">
      <c r="C45" s="308" t="s">
        <v>72</v>
      </c>
      <c r="D45" s="308"/>
      <c r="E45" s="308"/>
      <c r="F45" s="308"/>
      <c r="G45" s="308"/>
      <c r="H45" s="308"/>
      <c r="I45" s="308"/>
      <c r="J45" s="308"/>
      <c r="K45" s="308"/>
      <c r="L45" s="308"/>
      <c r="M45" s="308"/>
      <c r="N45" s="308"/>
      <c r="O45" s="308" t="s">
        <v>73</v>
      </c>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Q45" s="311" t="s">
        <v>74</v>
      </c>
      <c r="AR45" s="311"/>
      <c r="AS45" s="311"/>
      <c r="AT45" s="314" t="s">
        <v>75</v>
      </c>
      <c r="AU45" s="314"/>
      <c r="AV45" s="314"/>
      <c r="AW45" s="314"/>
      <c r="AX45" s="314"/>
      <c r="AY45" s="314"/>
      <c r="AZ45" s="314"/>
      <c r="BA45" s="314"/>
      <c r="BB45" s="314"/>
      <c r="BC45" s="314"/>
      <c r="BD45" s="314"/>
      <c r="BE45" s="314"/>
      <c r="BF45" s="314"/>
      <c r="BG45" s="314"/>
      <c r="BH45" s="314"/>
      <c r="BI45" s="314"/>
      <c r="BJ45" s="314"/>
      <c r="BK45" s="314"/>
      <c r="BL45" s="314"/>
      <c r="BM45" s="314"/>
      <c r="BN45" s="314"/>
    </row>
    <row r="46" spans="3:66" ht="19.5" customHeight="1">
      <c r="C46" s="308" t="s">
        <v>76</v>
      </c>
      <c r="D46" s="308"/>
      <c r="E46" s="308"/>
      <c r="F46" s="308"/>
      <c r="G46" s="308"/>
      <c r="H46" s="308"/>
      <c r="I46" s="308"/>
      <c r="J46" s="308"/>
      <c r="K46" s="308"/>
      <c r="L46" s="308"/>
      <c r="M46" s="308"/>
      <c r="N46" s="308"/>
      <c r="O46" s="308" t="s">
        <v>77</v>
      </c>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Q46" s="312"/>
      <c r="AR46" s="312"/>
      <c r="AS46" s="312"/>
      <c r="AT46" s="315" t="s">
        <v>78</v>
      </c>
      <c r="AU46" s="315"/>
      <c r="AV46" s="315"/>
      <c r="AW46" s="315"/>
      <c r="AX46" s="315"/>
      <c r="AY46" s="315"/>
      <c r="AZ46" s="315"/>
      <c r="BA46" s="315"/>
      <c r="BB46" s="315"/>
      <c r="BC46" s="315"/>
      <c r="BD46" s="315"/>
      <c r="BE46" s="315"/>
      <c r="BF46" s="315"/>
      <c r="BG46" s="315"/>
      <c r="BH46" s="315"/>
      <c r="BI46" s="315"/>
      <c r="BJ46" s="315"/>
      <c r="BK46" s="315"/>
      <c r="BL46" s="315"/>
      <c r="BM46" s="315"/>
      <c r="BN46" s="315"/>
    </row>
    <row r="47" spans="3:66" ht="37.5" customHeight="1">
      <c r="C47" s="308" t="s">
        <v>79</v>
      </c>
      <c r="D47" s="308"/>
      <c r="E47" s="308"/>
      <c r="F47" s="308"/>
      <c r="G47" s="308"/>
      <c r="H47" s="308"/>
      <c r="I47" s="308"/>
      <c r="J47" s="308"/>
      <c r="K47" s="308"/>
      <c r="L47" s="308"/>
      <c r="M47" s="308"/>
      <c r="N47" s="308"/>
      <c r="O47" s="316" t="s">
        <v>274</v>
      </c>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Q47" s="313"/>
      <c r="AR47" s="313"/>
      <c r="AS47" s="313"/>
      <c r="AT47" s="317" t="s">
        <v>277</v>
      </c>
      <c r="AU47" s="318"/>
      <c r="AV47" s="318"/>
      <c r="AW47" s="318"/>
      <c r="AX47" s="318"/>
      <c r="AY47" s="318"/>
      <c r="AZ47" s="318"/>
      <c r="BA47" s="318"/>
      <c r="BB47" s="318"/>
      <c r="BC47" s="318"/>
      <c r="BD47" s="318"/>
      <c r="BE47" s="318"/>
      <c r="BF47" s="318"/>
      <c r="BG47" s="318"/>
      <c r="BH47" s="318"/>
      <c r="BI47" s="318"/>
      <c r="BJ47" s="318"/>
      <c r="BK47" s="318"/>
      <c r="BL47" s="318"/>
      <c r="BM47" s="318"/>
      <c r="BN47" s="318"/>
    </row>
    <row r="48" ht="19.5" customHeight="1"/>
    <row r="49" s="43" customFormat="1" ht="19.5" customHeight="1"/>
    <row r="50" s="43" customFormat="1" ht="19.5" customHeight="1"/>
    <row r="51" s="43" customFormat="1" ht="19.5" customHeight="1"/>
    <row r="52" s="43" customFormat="1" ht="19.5" customHeight="1"/>
    <row r="53" s="43" customFormat="1" ht="19.5" customHeight="1"/>
    <row r="54" s="43" customFormat="1" ht="19.5" customHeight="1"/>
    <row r="55" s="43" customFormat="1" ht="19.5" customHeight="1"/>
    <row r="56" s="43" customFormat="1" ht="19.5" customHeight="1"/>
    <row r="57" s="43" customFormat="1" ht="19.5" customHeight="1"/>
    <row r="58" s="43" customFormat="1" ht="19.5" customHeight="1"/>
    <row r="59" s="43" customFormat="1" ht="19.5" customHeight="1"/>
    <row r="60" s="43" customFormat="1" ht="19.5" customHeight="1"/>
    <row r="61" s="43" customFormat="1" ht="19.5" customHeight="1"/>
    <row r="62" s="43" customFormat="1" ht="19.5" customHeight="1"/>
    <row r="63" s="43" customFormat="1" ht="19.5" customHeight="1"/>
    <row r="64" s="43" customFormat="1" ht="19.5" customHeight="1"/>
    <row r="65" s="43" customFormat="1" ht="19.5" customHeight="1"/>
    <row r="66" s="43" customFormat="1" ht="19.5" customHeight="1"/>
    <row r="67" s="43" customFormat="1" ht="19.5" customHeight="1"/>
    <row r="68" s="43" customFormat="1" ht="19.5" customHeight="1"/>
    <row r="69" s="43" customFormat="1" ht="19.5" customHeight="1"/>
    <row r="70" s="43" customFormat="1" ht="19.5" customHeight="1"/>
    <row r="71" s="43" customFormat="1" ht="19.5" customHeight="1"/>
    <row r="72" s="43" customFormat="1" ht="19.5" customHeight="1"/>
    <row r="73" s="43" customFormat="1" ht="19.5" customHeight="1"/>
    <row r="74" s="43" customFormat="1" ht="19.5" customHeight="1"/>
    <row r="75" s="43" customFormat="1" ht="19.5" customHeight="1"/>
    <row r="76" s="43" customFormat="1" ht="19.5" customHeight="1"/>
    <row r="77" s="43" customFormat="1" ht="19.5" customHeight="1"/>
    <row r="78" s="43" customFormat="1" ht="19.5" customHeight="1"/>
    <row r="79" s="43" customFormat="1" ht="19.5" customHeight="1"/>
    <row r="80" s="43" customFormat="1" ht="19.5" customHeight="1"/>
    <row r="81" s="43" customFormat="1" ht="19.5" customHeight="1"/>
    <row r="82" s="43" customFormat="1" ht="19.5" customHeight="1"/>
    <row r="83" s="43" customFormat="1" ht="19.5" customHeight="1"/>
    <row r="84" s="43" customFormat="1" ht="19.5" customHeight="1"/>
    <row r="85" s="43" customFormat="1" ht="19.5" customHeight="1"/>
    <row r="86" s="43" customFormat="1" ht="19.5" customHeight="1"/>
    <row r="87" s="43" customFormat="1" ht="19.5" customHeight="1"/>
    <row r="88" s="43" customFormat="1" ht="19.5" customHeight="1"/>
    <row r="89" s="43" customFormat="1" ht="19.5" customHeight="1"/>
    <row r="90" s="43" customFormat="1" ht="19.5" customHeight="1"/>
    <row r="91" s="43" customFormat="1" ht="19.5" customHeight="1"/>
    <row r="92" s="43" customFormat="1" ht="19.5" customHeight="1"/>
    <row r="93" s="43" customFormat="1" ht="19.5" customHeight="1"/>
    <row r="94" s="43" customFormat="1" ht="19.5" customHeight="1"/>
    <row r="95" s="43" customFormat="1" ht="19.5" customHeight="1"/>
    <row r="96" s="43" customFormat="1" ht="19.5" customHeight="1"/>
    <row r="97" s="43" customFormat="1" ht="19.5" customHeight="1"/>
    <row r="98" s="43" customFormat="1" ht="19.5" customHeight="1"/>
    <row r="99" s="43" customFormat="1" ht="19.5" customHeight="1"/>
    <row r="100" s="43" customFormat="1" ht="19.5" customHeight="1"/>
    <row r="101" s="43" customFormat="1" ht="19.5" customHeight="1"/>
    <row r="102" s="43" customFormat="1" ht="19.5" customHeight="1"/>
    <row r="103" s="43" customFormat="1" ht="19.5" customHeight="1"/>
    <row r="104" s="43" customFormat="1" ht="19.5" customHeight="1"/>
    <row r="105" s="43" customFormat="1" ht="19.5" customHeight="1"/>
    <row r="106" s="43" customFormat="1" ht="19.5" customHeight="1"/>
    <row r="107" s="43" customFormat="1" ht="19.5" customHeight="1"/>
    <row r="108" s="43" customFormat="1" ht="19.5" customHeight="1"/>
    <row r="109" s="43" customFormat="1" ht="19.5" customHeight="1"/>
    <row r="110" s="43" customFormat="1" ht="19.5" customHeight="1"/>
    <row r="111" s="43" customFormat="1" ht="19.5" customHeight="1"/>
    <row r="112" s="43" customFormat="1" ht="19.5" customHeight="1"/>
    <row r="113" s="43" customFormat="1" ht="19.5" customHeight="1"/>
    <row r="114" s="43" customFormat="1" ht="19.5" customHeight="1"/>
    <row r="115" s="43" customFormat="1" ht="19.5" customHeight="1"/>
    <row r="116" s="43" customFormat="1" ht="19.5" customHeight="1"/>
    <row r="117" s="43" customFormat="1" ht="19.5" customHeight="1"/>
    <row r="118" s="43" customFormat="1" ht="19.5" customHeight="1"/>
    <row r="119" s="43" customFormat="1" ht="19.5" customHeight="1"/>
    <row r="120" s="43" customFormat="1" ht="19.5" customHeight="1"/>
    <row r="121" s="43" customFormat="1" ht="19.5" customHeight="1"/>
    <row r="122" s="43" customFormat="1" ht="19.5" customHeight="1"/>
    <row r="123" s="43" customFormat="1" ht="19.5" customHeight="1"/>
    <row r="124" s="43" customFormat="1" ht="19.5" customHeight="1"/>
    <row r="125" s="43" customFormat="1" ht="19.5" customHeight="1"/>
    <row r="126" s="43" customFormat="1" ht="19.5" customHeight="1"/>
    <row r="127" s="43" customFormat="1" ht="19.5" customHeight="1"/>
    <row r="128" s="43" customFormat="1" ht="19.5" customHeight="1"/>
    <row r="129" s="43" customFormat="1" ht="19.5" customHeight="1"/>
    <row r="130" s="43" customFormat="1" ht="19.5" customHeight="1"/>
    <row r="131" s="43" customFormat="1" ht="19.5" customHeight="1"/>
    <row r="132" s="43" customFormat="1" ht="19.5" customHeight="1"/>
    <row r="133" s="43" customFormat="1" ht="19.5" customHeight="1"/>
    <row r="134" s="43" customFormat="1" ht="19.5" customHeight="1"/>
    <row r="135" s="43" customFormat="1" ht="19.5" customHeight="1"/>
    <row r="136" s="43" customFormat="1" ht="19.5" customHeight="1"/>
    <row r="137" s="43" customFormat="1" ht="19.5" customHeight="1"/>
    <row r="138" s="43" customFormat="1" ht="19.5" customHeight="1"/>
    <row r="139" s="43" customFormat="1" ht="19.5" customHeight="1"/>
    <row r="140" s="43" customFormat="1" ht="19.5" customHeight="1"/>
    <row r="141" s="43" customFormat="1" ht="19.5" customHeight="1"/>
    <row r="142" s="43" customFormat="1" ht="19.5" customHeight="1"/>
    <row r="143" s="43" customFormat="1" ht="19.5" customHeight="1"/>
    <row r="144" s="43" customFormat="1" ht="19.5" customHeight="1"/>
    <row r="145" s="43" customFormat="1" ht="19.5" customHeight="1"/>
    <row r="146" s="43" customFormat="1" ht="19.5" customHeight="1"/>
    <row r="147" s="43" customFormat="1" ht="19.5" customHeight="1"/>
    <row r="148" s="43" customFormat="1" ht="19.5" customHeight="1"/>
    <row r="149" s="43" customFormat="1" ht="19.5" customHeight="1"/>
    <row r="150" s="43" customFormat="1" ht="19.5" customHeight="1"/>
    <row r="151" s="43" customFormat="1" ht="19.5" customHeight="1"/>
    <row r="152" s="43" customFormat="1" ht="19.5" customHeight="1"/>
    <row r="153" s="43" customFormat="1" ht="19.5" customHeight="1"/>
    <row r="154" s="43" customFormat="1" ht="19.5" customHeight="1"/>
    <row r="155" s="43" customFormat="1" ht="19.5" customHeight="1"/>
    <row r="156" s="43" customFormat="1" ht="19.5" customHeight="1"/>
    <row r="157" s="43" customFormat="1" ht="19.5" customHeight="1"/>
    <row r="158" s="43" customFormat="1" ht="19.5" customHeight="1"/>
    <row r="159" s="43" customFormat="1" ht="19.5" customHeight="1"/>
    <row r="160" s="43" customFormat="1" ht="19.5" customHeight="1"/>
    <row r="161" s="43" customFormat="1" ht="19.5" customHeight="1"/>
    <row r="162" s="43" customFormat="1" ht="19.5" customHeight="1"/>
    <row r="163" s="43" customFormat="1" ht="19.5" customHeight="1"/>
    <row r="164" s="43" customFormat="1" ht="19.5" customHeight="1"/>
    <row r="165" s="43" customFormat="1" ht="19.5" customHeight="1"/>
    <row r="166" s="43" customFormat="1" ht="19.5" customHeight="1"/>
    <row r="167" s="43" customFormat="1" ht="19.5" customHeight="1"/>
    <row r="168" s="43" customFormat="1" ht="19.5" customHeight="1"/>
    <row r="169" s="43" customFormat="1" ht="19.5" customHeight="1"/>
    <row r="170" s="43" customFormat="1" ht="19.5" customHeight="1"/>
    <row r="171" s="43" customFormat="1" ht="19.5" customHeight="1"/>
    <row r="172" s="43" customFormat="1" ht="19.5" customHeight="1"/>
    <row r="173" s="43" customFormat="1" ht="19.5" customHeight="1"/>
    <row r="174" s="43" customFormat="1" ht="19.5" customHeight="1"/>
    <row r="175" s="43" customFormat="1" ht="19.5" customHeight="1"/>
    <row r="176" s="43" customFormat="1" ht="19.5" customHeight="1"/>
    <row r="177" s="43" customFormat="1" ht="19.5" customHeight="1"/>
    <row r="178" s="43" customFormat="1" ht="19.5" customHeight="1"/>
    <row r="179" s="43" customFormat="1" ht="19.5" customHeight="1"/>
    <row r="180" s="43" customFormat="1" ht="19.5" customHeight="1"/>
    <row r="181" s="43" customFormat="1" ht="19.5" customHeight="1"/>
    <row r="182" s="43" customFormat="1" ht="19.5" customHeight="1"/>
    <row r="183" s="43" customFormat="1" ht="19.5" customHeight="1"/>
    <row r="184" s="43" customFormat="1" ht="19.5" customHeight="1"/>
    <row r="185" s="43" customFormat="1" ht="19.5" customHeight="1"/>
    <row r="186" s="43" customFormat="1" ht="19.5" customHeight="1"/>
    <row r="187" s="43" customFormat="1" ht="19.5" customHeight="1"/>
    <row r="188" s="43" customFormat="1" ht="19.5" customHeight="1"/>
    <row r="189" s="43" customFormat="1" ht="19.5" customHeight="1"/>
    <row r="190" s="43" customFormat="1" ht="19.5" customHeight="1"/>
    <row r="191" s="43" customFormat="1" ht="19.5" customHeight="1"/>
    <row r="192" s="43" customFormat="1" ht="19.5" customHeight="1"/>
    <row r="193" s="43" customFormat="1" ht="19.5" customHeight="1"/>
    <row r="194" s="43" customFormat="1" ht="19.5" customHeight="1"/>
    <row r="195" s="43" customFormat="1" ht="19.5" customHeight="1"/>
    <row r="196" s="43" customFormat="1" ht="19.5" customHeight="1"/>
    <row r="197" s="43" customFormat="1" ht="19.5" customHeight="1"/>
    <row r="198" s="43" customFormat="1" ht="19.5" customHeight="1"/>
  </sheetData>
  <sheetProtection/>
  <mergeCells count="114">
    <mergeCell ref="AO34:BN34"/>
    <mergeCell ref="R34:V34"/>
    <mergeCell ref="BB22:BF22"/>
    <mergeCell ref="BI22:BK22"/>
    <mergeCell ref="AA34:AB34"/>
    <mergeCell ref="AC34:AD34"/>
    <mergeCell ref="AE34:AG34"/>
    <mergeCell ref="AH34:AI34"/>
    <mergeCell ref="AJ34:AL34"/>
    <mergeCell ref="AM34:AN34"/>
    <mergeCell ref="BB32:BD32"/>
    <mergeCell ref="BB33:BD33"/>
    <mergeCell ref="BE31:BN31"/>
    <mergeCell ref="BE32:BN32"/>
    <mergeCell ref="BE33:BN33"/>
    <mergeCell ref="AQ31:BA31"/>
    <mergeCell ref="AQ32:BA32"/>
    <mergeCell ref="AQ33:BA33"/>
    <mergeCell ref="BB31:BD31"/>
    <mergeCell ref="T22:U22"/>
    <mergeCell ref="V22:X22"/>
    <mergeCell ref="Y22:Z22"/>
    <mergeCell ref="AA22:AC22"/>
    <mergeCell ref="AD22:AE22"/>
    <mergeCell ref="R33:T33"/>
    <mergeCell ref="U31:AM31"/>
    <mergeCell ref="U32:AM32"/>
    <mergeCell ref="U33:AM33"/>
    <mergeCell ref="AC24:AG24"/>
    <mergeCell ref="BJ7:BL7"/>
    <mergeCell ref="U2:AR2"/>
    <mergeCell ref="U3:AR3"/>
    <mergeCell ref="AW2:BA2"/>
    <mergeCell ref="AW3:BA3"/>
    <mergeCell ref="BB2:BC3"/>
    <mergeCell ref="BA7:BB7"/>
    <mergeCell ref="AQ45:AS47"/>
    <mergeCell ref="AT45:BN45"/>
    <mergeCell ref="C46:N46"/>
    <mergeCell ref="O46:AO46"/>
    <mergeCell ref="AT46:BN46"/>
    <mergeCell ref="C47:N47"/>
    <mergeCell ref="O47:AO47"/>
    <mergeCell ref="AT47:BN47"/>
    <mergeCell ref="C33:Q33"/>
    <mergeCell ref="C34:Q34"/>
    <mergeCell ref="C45:N45"/>
    <mergeCell ref="O45:AO45"/>
    <mergeCell ref="C32:Q32"/>
    <mergeCell ref="R31:T31"/>
    <mergeCell ref="R32:T32"/>
    <mergeCell ref="AN31:AP31"/>
    <mergeCell ref="AN32:AP32"/>
    <mergeCell ref="AN33:AP33"/>
    <mergeCell ref="AH24:AI24"/>
    <mergeCell ref="M24:Y24"/>
    <mergeCell ref="Z24:AB24"/>
    <mergeCell ref="M28:Y28"/>
    <mergeCell ref="C31:Q31"/>
    <mergeCell ref="C24:L29"/>
    <mergeCell ref="M29:Y29"/>
    <mergeCell ref="Z29:AB29"/>
    <mergeCell ref="AH25:AI25"/>
    <mergeCell ref="AC25:AG25"/>
    <mergeCell ref="AJ20:AS20"/>
    <mergeCell ref="AJ22:AS22"/>
    <mergeCell ref="C20:L21"/>
    <mergeCell ref="M20:AI21"/>
    <mergeCell ref="AJ21:AS21"/>
    <mergeCell ref="AT21:BN21"/>
    <mergeCell ref="AT20:BN20"/>
    <mergeCell ref="AW22:AX22"/>
    <mergeCell ref="BL22:BN22"/>
    <mergeCell ref="R22:S22"/>
    <mergeCell ref="AT13:BO13"/>
    <mergeCell ref="AL14:AS14"/>
    <mergeCell ref="AT14:BO14"/>
    <mergeCell ref="AL15:AS15"/>
    <mergeCell ref="AT15:BO15"/>
    <mergeCell ref="C17:BN17"/>
    <mergeCell ref="AT12:BO12"/>
    <mergeCell ref="B5:BO5"/>
    <mergeCell ref="BC7:BD7"/>
    <mergeCell ref="BH7:BI7"/>
    <mergeCell ref="BM7:BN7"/>
    <mergeCell ref="AL10:AS10"/>
    <mergeCell ref="AT10:BO10"/>
    <mergeCell ref="AL11:AS11"/>
    <mergeCell ref="AT11:BO11"/>
    <mergeCell ref="BE7:BG7"/>
    <mergeCell ref="Z25:AB25"/>
    <mergeCell ref="AC28:AG28"/>
    <mergeCell ref="AH28:AI28"/>
    <mergeCell ref="AL12:AS12"/>
    <mergeCell ref="AL13:AS13"/>
    <mergeCell ref="B19:BO19"/>
    <mergeCell ref="C22:L22"/>
    <mergeCell ref="M25:Y25"/>
    <mergeCell ref="AJ24:AS29"/>
    <mergeCell ref="AC26:AG27"/>
    <mergeCell ref="AH26:AI27"/>
    <mergeCell ref="M26:Y27"/>
    <mergeCell ref="Z26:AB27"/>
    <mergeCell ref="Z28:AB28"/>
    <mergeCell ref="AC29:AG29"/>
    <mergeCell ref="AH29:AI29"/>
    <mergeCell ref="AT24:BD24"/>
    <mergeCell ref="AT25:BD25"/>
    <mergeCell ref="AT28:BD28"/>
    <mergeCell ref="AT29:BD29"/>
    <mergeCell ref="BE24:BK26"/>
    <mergeCell ref="BL24:BN26"/>
    <mergeCell ref="BE27:BK29"/>
    <mergeCell ref="BL27:BN29"/>
  </mergeCells>
  <printOptions horizontalCentered="1" verticalCentered="1"/>
  <pageMargins left="0.7874015748031497" right="0.3937007874015748" top="0" bottom="0" header="0.31496062992125984" footer="0.31496062992125984"/>
  <pageSetup fitToHeight="1" fitToWidth="1" horizontalDpi="600" verticalDpi="600" orientation="portrait" paperSize="9" scale="83" r:id="rId4"/>
  <headerFooter>
    <oddHeader>&amp;L令和5年度用</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6">
    <tabColor rgb="FFFFC000"/>
    <pageSetUpPr fitToPage="1"/>
  </sheetPr>
  <dimension ref="A3:DW81"/>
  <sheetViews>
    <sheetView showGridLines="0" showZeros="0" zoomScaleSheetLayoutView="100" zoomScalePageLayoutView="0" workbookViewId="0" topLeftCell="A1">
      <pane xSplit="82" ySplit="4" topLeftCell="CE5" activePane="bottomRight" state="frozen"/>
      <selection pane="topLeft" activeCell="BN28" sqref="BN28:CC28"/>
      <selection pane="topRight" activeCell="BN28" sqref="BN28:CC28"/>
      <selection pane="bottomLeft" activeCell="BN28" sqref="BN28:CC28"/>
      <selection pane="bottomRight" activeCell="J5" sqref="J5:Q5"/>
    </sheetView>
  </sheetViews>
  <sheetFormatPr defaultColWidth="9.00390625" defaultRowHeight="13.5"/>
  <cols>
    <col min="1" max="9" width="2.00390625" style="2" customWidth="1"/>
    <col min="10" max="34" width="1.625" style="2" customWidth="1"/>
    <col min="35" max="35" width="0.12890625" style="2" customWidth="1"/>
    <col min="36" max="42" width="1.625" style="2" customWidth="1"/>
    <col min="43" max="43" width="1.4921875" style="2" customWidth="1"/>
    <col min="44" max="83" width="1.625" style="2" customWidth="1"/>
    <col min="84" max="84" width="5.625" style="9" customWidth="1"/>
    <col min="85" max="85" width="1.625" style="21" customWidth="1"/>
    <col min="86" max="122" width="1.625" style="2" customWidth="1"/>
    <col min="123" max="16384" width="9.00390625" style="2" customWidth="1"/>
  </cols>
  <sheetData>
    <row r="1" ht="39.75" customHeight="1"/>
    <row r="2" ht="13.5"/>
    <row r="3" spans="1:82" ht="28.5" customHeight="1" thickBot="1">
      <c r="A3" s="556" t="s">
        <v>212</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6"/>
      <c r="AZ3" s="556"/>
      <c r="BA3" s="556"/>
      <c r="BB3" s="556"/>
      <c r="BC3" s="556"/>
      <c r="BD3" s="556"/>
      <c r="BE3" s="556"/>
      <c r="BF3" s="556"/>
      <c r="BG3" s="556"/>
      <c r="BH3" s="556"/>
      <c r="BI3" s="556"/>
      <c r="BJ3" s="556"/>
      <c r="BK3" s="556"/>
      <c r="BL3" s="556"/>
      <c r="BM3" s="556"/>
      <c r="BN3" s="556"/>
      <c r="BO3" s="556"/>
      <c r="BP3" s="556"/>
      <c r="BQ3" s="556"/>
      <c r="BR3" s="556"/>
      <c r="BS3" s="556"/>
      <c r="BT3" s="556"/>
      <c r="BU3" s="556"/>
      <c r="BV3" s="556"/>
      <c r="BW3" s="556"/>
      <c r="BX3" s="556"/>
      <c r="BY3" s="556"/>
      <c r="BZ3" s="556"/>
      <c r="CA3" s="556"/>
      <c r="CB3" s="556"/>
      <c r="CC3" s="556"/>
      <c r="CD3" s="556"/>
    </row>
    <row r="4" spans="1:127" ht="30" customHeight="1" thickBot="1">
      <c r="A4" s="742" t="s">
        <v>5</v>
      </c>
      <c r="B4" s="731"/>
      <c r="C4" s="731"/>
      <c r="D4" s="731"/>
      <c r="E4" s="731"/>
      <c r="F4" s="731"/>
      <c r="G4" s="731"/>
      <c r="H4" s="731"/>
      <c r="I4" s="743"/>
      <c r="J4" s="730" t="s">
        <v>6</v>
      </c>
      <c r="K4" s="731"/>
      <c r="L4" s="731"/>
      <c r="M4" s="731"/>
      <c r="N4" s="731"/>
      <c r="O4" s="731"/>
      <c r="P4" s="731"/>
      <c r="Q4" s="732"/>
      <c r="R4" s="733" t="s">
        <v>161</v>
      </c>
      <c r="S4" s="734"/>
      <c r="T4" s="734"/>
      <c r="U4" s="734"/>
      <c r="V4" s="734"/>
      <c r="W4" s="734"/>
      <c r="X4" s="735"/>
      <c r="Y4" s="727" t="s">
        <v>7</v>
      </c>
      <c r="Z4" s="728"/>
      <c r="AA4" s="728"/>
      <c r="AB4" s="728"/>
      <c r="AC4" s="728"/>
      <c r="AD4" s="728"/>
      <c r="AE4" s="729"/>
      <c r="AF4" s="727" t="s">
        <v>8</v>
      </c>
      <c r="AG4" s="728"/>
      <c r="AH4" s="728"/>
      <c r="AI4" s="728"/>
      <c r="AJ4" s="728"/>
      <c r="AK4" s="728"/>
      <c r="AL4" s="728"/>
      <c r="AM4" s="728"/>
      <c r="AN4" s="728"/>
      <c r="AO4" s="728"/>
      <c r="AP4" s="728"/>
      <c r="AQ4" s="728"/>
      <c r="AR4" s="729"/>
      <c r="AS4" s="730" t="s">
        <v>9</v>
      </c>
      <c r="AT4" s="731"/>
      <c r="AU4" s="731"/>
      <c r="AV4" s="732"/>
      <c r="AW4" s="727" t="s">
        <v>177</v>
      </c>
      <c r="AX4" s="728"/>
      <c r="AY4" s="728"/>
      <c r="AZ4" s="728"/>
      <c r="BA4" s="728"/>
      <c r="BB4" s="728"/>
      <c r="BC4" s="729"/>
      <c r="BD4" s="736" t="s">
        <v>178</v>
      </c>
      <c r="BE4" s="737"/>
      <c r="BF4" s="737"/>
      <c r="BG4" s="737"/>
      <c r="BH4" s="737"/>
      <c r="BI4" s="737"/>
      <c r="BJ4" s="737"/>
      <c r="BK4" s="737"/>
      <c r="BL4" s="738"/>
      <c r="BM4" s="739" t="s">
        <v>179</v>
      </c>
      <c r="BN4" s="740"/>
      <c r="BO4" s="740"/>
      <c r="BP4" s="740"/>
      <c r="BQ4" s="740"/>
      <c r="BR4" s="740"/>
      <c r="BS4" s="740"/>
      <c r="BT4" s="740"/>
      <c r="BU4" s="741"/>
      <c r="BV4" s="751" t="s">
        <v>180</v>
      </c>
      <c r="BW4" s="752"/>
      <c r="BX4" s="752"/>
      <c r="BY4" s="752"/>
      <c r="BZ4" s="752"/>
      <c r="CA4" s="752"/>
      <c r="CB4" s="752"/>
      <c r="CC4" s="752"/>
      <c r="CD4" s="753"/>
      <c r="CF4" s="133" t="s">
        <v>82</v>
      </c>
      <c r="CG4" s="138"/>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W4" s="2" t="s">
        <v>161</v>
      </c>
    </row>
    <row r="5" spans="1:127" ht="13.5">
      <c r="A5" s="744" t="s">
        <v>11</v>
      </c>
      <c r="B5" s="745"/>
      <c r="C5" s="745"/>
      <c r="D5" s="746"/>
      <c r="E5" s="717" t="s">
        <v>11</v>
      </c>
      <c r="F5" s="718"/>
      <c r="G5" s="718"/>
      <c r="H5" s="718"/>
      <c r="I5" s="719"/>
      <c r="J5" s="616"/>
      <c r="K5" s="617"/>
      <c r="L5" s="617"/>
      <c r="M5" s="617"/>
      <c r="N5" s="617"/>
      <c r="O5" s="617"/>
      <c r="P5" s="617"/>
      <c r="Q5" s="618"/>
      <c r="R5" s="484"/>
      <c r="S5" s="485"/>
      <c r="T5" s="485"/>
      <c r="U5" s="485"/>
      <c r="V5" s="485"/>
      <c r="W5" s="485"/>
      <c r="X5" s="486"/>
      <c r="Y5" s="545"/>
      <c r="Z5" s="546"/>
      <c r="AA5" s="546"/>
      <c r="AB5" s="546"/>
      <c r="AC5" s="546"/>
      <c r="AD5" s="546"/>
      <c r="AE5" s="547"/>
      <c r="AF5" s="537"/>
      <c r="AG5" s="538"/>
      <c r="AH5" s="538"/>
      <c r="AI5" s="538"/>
      <c r="AJ5" s="538"/>
      <c r="AK5" s="543" t="s">
        <v>12</v>
      </c>
      <c r="AL5" s="543"/>
      <c r="AM5" s="543"/>
      <c r="AN5" s="538"/>
      <c r="AO5" s="538"/>
      <c r="AP5" s="538"/>
      <c r="AQ5" s="538"/>
      <c r="AR5" s="582"/>
      <c r="AS5" s="537"/>
      <c r="AT5" s="538"/>
      <c r="AU5" s="538"/>
      <c r="AV5" s="582"/>
      <c r="AW5" s="439">
        <f>IF(ISBLANK(AS5),"",(ROUNDDOWN(Y5*AF5*AN5/100000000000*100,4)))</f>
      </c>
      <c r="AX5" s="440"/>
      <c r="AY5" s="440"/>
      <c r="AZ5" s="440"/>
      <c r="BA5" s="440"/>
      <c r="BB5" s="440"/>
      <c r="BC5" s="441"/>
      <c r="BD5" s="448">
        <f>IF(ISBLANK(AS5),"",IF(CF5=1,ROUNDDOWN(AS5*AW5/1,4),""))</f>
      </c>
      <c r="BE5" s="449"/>
      <c r="BF5" s="449"/>
      <c r="BG5" s="449"/>
      <c r="BH5" s="449"/>
      <c r="BI5" s="449"/>
      <c r="BJ5" s="449"/>
      <c r="BK5" s="449"/>
      <c r="BL5" s="450"/>
      <c r="BM5" s="448">
        <f>IF(ISBLANK(AS5),"",IF(CF5=2,ROUNDDOWN(AS5*AW5/1,4),""))</f>
      </c>
      <c r="BN5" s="449"/>
      <c r="BO5" s="449"/>
      <c r="BP5" s="449"/>
      <c r="BQ5" s="449"/>
      <c r="BR5" s="449"/>
      <c r="BS5" s="449"/>
      <c r="BT5" s="449"/>
      <c r="BU5" s="450"/>
      <c r="BV5" s="448">
        <f>IF(ISBLANK(AS5),"",IF(CF5=3,ROUNDDOWN(AS5*AW5/1,4),""))</f>
      </c>
      <c r="BW5" s="449"/>
      <c r="BX5" s="449"/>
      <c r="BY5" s="449"/>
      <c r="BZ5" s="449"/>
      <c r="CA5" s="449"/>
      <c r="CB5" s="449"/>
      <c r="CC5" s="449"/>
      <c r="CD5" s="694"/>
      <c r="CE5" s="4"/>
      <c r="CF5" s="110"/>
      <c r="CG5" s="138"/>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W5" s="2" t="s">
        <v>162</v>
      </c>
    </row>
    <row r="6" spans="1:127" ht="13.5" customHeight="1">
      <c r="A6" s="747"/>
      <c r="B6" s="353"/>
      <c r="C6" s="353"/>
      <c r="D6" s="748"/>
      <c r="E6" s="720"/>
      <c r="F6" s="721"/>
      <c r="G6" s="721"/>
      <c r="H6" s="721"/>
      <c r="I6" s="722"/>
      <c r="J6" s="524"/>
      <c r="K6" s="525"/>
      <c r="L6" s="525"/>
      <c r="M6" s="525"/>
      <c r="N6" s="525"/>
      <c r="O6" s="525"/>
      <c r="P6" s="525"/>
      <c r="Q6" s="526"/>
      <c r="R6" s="425"/>
      <c r="S6" s="426"/>
      <c r="T6" s="426"/>
      <c r="U6" s="426"/>
      <c r="V6" s="426"/>
      <c r="W6" s="426"/>
      <c r="X6" s="427"/>
      <c r="Y6" s="527"/>
      <c r="Z6" s="528"/>
      <c r="AA6" s="528"/>
      <c r="AB6" s="528"/>
      <c r="AC6" s="528"/>
      <c r="AD6" s="528"/>
      <c r="AE6" s="529"/>
      <c r="AF6" s="511"/>
      <c r="AG6" s="506"/>
      <c r="AH6" s="506"/>
      <c r="AI6" s="506"/>
      <c r="AJ6" s="506"/>
      <c r="AK6" s="512" t="s">
        <v>12</v>
      </c>
      <c r="AL6" s="512"/>
      <c r="AM6" s="512"/>
      <c r="AN6" s="506"/>
      <c r="AO6" s="506"/>
      <c r="AP6" s="506"/>
      <c r="AQ6" s="506"/>
      <c r="AR6" s="507"/>
      <c r="AS6" s="511"/>
      <c r="AT6" s="506"/>
      <c r="AU6" s="506"/>
      <c r="AV6" s="507"/>
      <c r="AW6" s="549">
        <f>IF(ISBLANK(AS6),"",(ROUNDDOWN(Y6*AF6*AN6/100000000000*100,4)))</f>
      </c>
      <c r="AX6" s="550"/>
      <c r="AY6" s="550"/>
      <c r="AZ6" s="550"/>
      <c r="BA6" s="550"/>
      <c r="BB6" s="550"/>
      <c r="BC6" s="551"/>
      <c r="BD6" s="475">
        <f aca="true" t="shared" si="0" ref="BD6:BD51">IF(ISBLANK(AS6),"",IF(CF6=1,ROUNDDOWN(AS6*AW6/1,4),""))</f>
      </c>
      <c r="BE6" s="476"/>
      <c r="BF6" s="476"/>
      <c r="BG6" s="476"/>
      <c r="BH6" s="476"/>
      <c r="BI6" s="476"/>
      <c r="BJ6" s="476"/>
      <c r="BK6" s="476"/>
      <c r="BL6" s="477"/>
      <c r="BM6" s="475">
        <f aca="true" t="shared" si="1" ref="BM6:BM51">IF(ISBLANK(AS6),"",IF(CF6=2,ROUNDDOWN(AS6*AW6/1,4),""))</f>
      </c>
      <c r="BN6" s="476"/>
      <c r="BO6" s="476"/>
      <c r="BP6" s="476"/>
      <c r="BQ6" s="476"/>
      <c r="BR6" s="476"/>
      <c r="BS6" s="476"/>
      <c r="BT6" s="476"/>
      <c r="BU6" s="477"/>
      <c r="BV6" s="475">
        <f aca="true" t="shared" si="2" ref="BV6:BV51">IF(ISBLANK(AS6),"",IF(CF6=3,ROUNDDOWN(AS6*AW6/1,4),""))</f>
      </c>
      <c r="BW6" s="476"/>
      <c r="BX6" s="476"/>
      <c r="BY6" s="476"/>
      <c r="BZ6" s="476"/>
      <c r="CA6" s="476"/>
      <c r="CB6" s="476"/>
      <c r="CC6" s="476"/>
      <c r="CD6" s="564"/>
      <c r="CE6" s="4"/>
      <c r="CF6" s="111"/>
      <c r="CL6" s="790"/>
      <c r="CM6" s="790"/>
      <c r="CN6" s="790"/>
      <c r="CO6" s="790"/>
      <c r="CP6" s="790"/>
      <c r="CQ6" s="790"/>
      <c r="CR6" s="790"/>
      <c r="CS6" s="790"/>
      <c r="CT6" s="790"/>
      <c r="CU6" s="790"/>
      <c r="CV6" s="790"/>
      <c r="CW6" s="790"/>
      <c r="CX6" s="790"/>
      <c r="CY6" s="790"/>
      <c r="CZ6" s="790"/>
      <c r="DA6" s="790"/>
      <c r="DB6" s="790"/>
      <c r="DC6" s="790"/>
      <c r="DD6" s="790"/>
      <c r="DE6" s="790"/>
      <c r="DF6" s="790"/>
      <c r="DW6" s="2" t="s">
        <v>163</v>
      </c>
    </row>
    <row r="7" spans="1:127" ht="14.25" thickBot="1">
      <c r="A7" s="749"/>
      <c r="B7" s="518"/>
      <c r="C7" s="518"/>
      <c r="D7" s="750"/>
      <c r="E7" s="723"/>
      <c r="F7" s="724"/>
      <c r="G7" s="724"/>
      <c r="H7" s="724"/>
      <c r="I7" s="725"/>
      <c r="J7" s="638"/>
      <c r="K7" s="639"/>
      <c r="L7" s="639"/>
      <c r="M7" s="639"/>
      <c r="N7" s="639"/>
      <c r="O7" s="639"/>
      <c r="P7" s="639"/>
      <c r="Q7" s="640"/>
      <c r="R7" s="338"/>
      <c r="S7" s="339"/>
      <c r="T7" s="339"/>
      <c r="U7" s="339"/>
      <c r="V7" s="339"/>
      <c r="W7" s="339"/>
      <c r="X7" s="340"/>
      <c r="Y7" s="341"/>
      <c r="Z7" s="342"/>
      <c r="AA7" s="342"/>
      <c r="AB7" s="342"/>
      <c r="AC7" s="342"/>
      <c r="AD7" s="342"/>
      <c r="AE7" s="343"/>
      <c r="AF7" s="344"/>
      <c r="AG7" s="345"/>
      <c r="AH7" s="345"/>
      <c r="AI7" s="345"/>
      <c r="AJ7" s="345"/>
      <c r="AK7" s="346" t="s">
        <v>12</v>
      </c>
      <c r="AL7" s="346"/>
      <c r="AM7" s="346"/>
      <c r="AN7" s="345"/>
      <c r="AO7" s="345"/>
      <c r="AP7" s="345"/>
      <c r="AQ7" s="345"/>
      <c r="AR7" s="347"/>
      <c r="AS7" s="344"/>
      <c r="AT7" s="345"/>
      <c r="AU7" s="345"/>
      <c r="AV7" s="347"/>
      <c r="AW7" s="579">
        <f>IF(ISBLANK(AS7),"",(ROUNDDOWN(Y7*AF7*AN7/100000000000*100,4)))</f>
      </c>
      <c r="AX7" s="580"/>
      <c r="AY7" s="580"/>
      <c r="AZ7" s="580"/>
      <c r="BA7" s="580"/>
      <c r="BB7" s="580"/>
      <c r="BC7" s="581"/>
      <c r="BD7" s="357">
        <f t="shared" si="0"/>
      </c>
      <c r="BE7" s="358"/>
      <c r="BF7" s="358"/>
      <c r="BG7" s="358"/>
      <c r="BH7" s="358"/>
      <c r="BI7" s="358"/>
      <c r="BJ7" s="358"/>
      <c r="BK7" s="358"/>
      <c r="BL7" s="359"/>
      <c r="BM7" s="357">
        <f t="shared" si="1"/>
      </c>
      <c r="BN7" s="358"/>
      <c r="BO7" s="358"/>
      <c r="BP7" s="358"/>
      <c r="BQ7" s="358"/>
      <c r="BR7" s="358"/>
      <c r="BS7" s="358"/>
      <c r="BT7" s="358"/>
      <c r="BU7" s="359"/>
      <c r="BV7" s="357">
        <f t="shared" si="2"/>
      </c>
      <c r="BW7" s="358"/>
      <c r="BX7" s="358"/>
      <c r="BY7" s="358"/>
      <c r="BZ7" s="358"/>
      <c r="CA7" s="358"/>
      <c r="CB7" s="358"/>
      <c r="CC7" s="358"/>
      <c r="CD7" s="360"/>
      <c r="CE7" s="4"/>
      <c r="CF7" s="111"/>
      <c r="CL7" s="790"/>
      <c r="CM7" s="790"/>
      <c r="CN7" s="790"/>
      <c r="CO7" s="790"/>
      <c r="CP7" s="790"/>
      <c r="CQ7" s="790"/>
      <c r="CR7" s="790"/>
      <c r="CS7" s="790"/>
      <c r="CT7" s="790"/>
      <c r="CU7" s="790"/>
      <c r="CV7" s="790"/>
      <c r="CW7" s="790"/>
      <c r="CX7" s="790"/>
      <c r="CY7" s="790"/>
      <c r="CZ7" s="790"/>
      <c r="DA7" s="790"/>
      <c r="DB7" s="790"/>
      <c r="DC7" s="790"/>
      <c r="DD7" s="790"/>
      <c r="DE7" s="790"/>
      <c r="DF7" s="790"/>
      <c r="DW7" s="2" t="s">
        <v>164</v>
      </c>
    </row>
    <row r="8" spans="1:127" ht="13.5">
      <c r="A8" s="348" t="s">
        <v>13</v>
      </c>
      <c r="B8" s="349"/>
      <c r="C8" s="349"/>
      <c r="D8" s="350"/>
      <c r="E8" s="708" t="s">
        <v>14</v>
      </c>
      <c r="F8" s="349"/>
      <c r="G8" s="349"/>
      <c r="H8" s="349"/>
      <c r="I8" s="350"/>
      <c r="J8" s="616"/>
      <c r="K8" s="617"/>
      <c r="L8" s="617"/>
      <c r="M8" s="617"/>
      <c r="N8" s="617"/>
      <c r="O8" s="617"/>
      <c r="P8" s="617"/>
      <c r="Q8" s="618"/>
      <c r="R8" s="484"/>
      <c r="S8" s="485"/>
      <c r="T8" s="485"/>
      <c r="U8" s="485"/>
      <c r="V8" s="485"/>
      <c r="W8" s="485"/>
      <c r="X8" s="486"/>
      <c r="Y8" s="545"/>
      <c r="Z8" s="546"/>
      <c r="AA8" s="546"/>
      <c r="AB8" s="546"/>
      <c r="AC8" s="546"/>
      <c r="AD8" s="546"/>
      <c r="AE8" s="547"/>
      <c r="AF8" s="537"/>
      <c r="AG8" s="538"/>
      <c r="AH8" s="538"/>
      <c r="AI8" s="538"/>
      <c r="AJ8" s="538"/>
      <c r="AK8" s="543" t="s">
        <v>12</v>
      </c>
      <c r="AL8" s="543"/>
      <c r="AM8" s="543"/>
      <c r="AN8" s="538"/>
      <c r="AO8" s="538"/>
      <c r="AP8" s="538"/>
      <c r="AQ8" s="538"/>
      <c r="AR8" s="582"/>
      <c r="AS8" s="537"/>
      <c r="AT8" s="538"/>
      <c r="AU8" s="538"/>
      <c r="AV8" s="582"/>
      <c r="AW8" s="439">
        <f>IF(ISBLANK(AS8),"",(ROUNDDOWN(Y8*AF8*AN8/100000000000*100,4)))</f>
      </c>
      <c r="AX8" s="440"/>
      <c r="AY8" s="440"/>
      <c r="AZ8" s="440"/>
      <c r="BA8" s="440"/>
      <c r="BB8" s="440"/>
      <c r="BC8" s="441"/>
      <c r="BD8" s="448">
        <f t="shared" si="0"/>
      </c>
      <c r="BE8" s="449"/>
      <c r="BF8" s="449"/>
      <c r="BG8" s="449"/>
      <c r="BH8" s="449"/>
      <c r="BI8" s="449"/>
      <c r="BJ8" s="449"/>
      <c r="BK8" s="449"/>
      <c r="BL8" s="450"/>
      <c r="BM8" s="448">
        <f t="shared" si="1"/>
      </c>
      <c r="BN8" s="449"/>
      <c r="BO8" s="449"/>
      <c r="BP8" s="449"/>
      <c r="BQ8" s="449"/>
      <c r="BR8" s="449"/>
      <c r="BS8" s="449"/>
      <c r="BT8" s="449"/>
      <c r="BU8" s="450"/>
      <c r="BV8" s="448">
        <f t="shared" si="2"/>
      </c>
      <c r="BW8" s="449"/>
      <c r="BX8" s="449"/>
      <c r="BY8" s="449"/>
      <c r="BZ8" s="449"/>
      <c r="CA8" s="449"/>
      <c r="CB8" s="449"/>
      <c r="CC8" s="449"/>
      <c r="CD8" s="694"/>
      <c r="CE8" s="4"/>
      <c r="CF8" s="111"/>
      <c r="DW8" s="2" t="s">
        <v>165</v>
      </c>
    </row>
    <row r="9" spans="1:127" ht="13.5">
      <c r="A9" s="351"/>
      <c r="B9" s="352"/>
      <c r="C9" s="352"/>
      <c r="D9" s="353"/>
      <c r="E9" s="692"/>
      <c r="F9" s="352"/>
      <c r="G9" s="352"/>
      <c r="H9" s="352"/>
      <c r="I9" s="353"/>
      <c r="J9" s="524"/>
      <c r="K9" s="525"/>
      <c r="L9" s="525"/>
      <c r="M9" s="525"/>
      <c r="N9" s="525"/>
      <c r="O9" s="525"/>
      <c r="P9" s="525"/>
      <c r="Q9" s="526"/>
      <c r="R9" s="425"/>
      <c r="S9" s="426"/>
      <c r="T9" s="426"/>
      <c r="U9" s="426"/>
      <c r="V9" s="426"/>
      <c r="W9" s="426"/>
      <c r="X9" s="427"/>
      <c r="Y9" s="527"/>
      <c r="Z9" s="528"/>
      <c r="AA9" s="528"/>
      <c r="AB9" s="528"/>
      <c r="AC9" s="528"/>
      <c r="AD9" s="528"/>
      <c r="AE9" s="529"/>
      <c r="AF9" s="511"/>
      <c r="AG9" s="506"/>
      <c r="AH9" s="506"/>
      <c r="AI9" s="506"/>
      <c r="AJ9" s="506"/>
      <c r="AK9" s="512" t="s">
        <v>12</v>
      </c>
      <c r="AL9" s="512"/>
      <c r="AM9" s="512"/>
      <c r="AN9" s="506"/>
      <c r="AO9" s="506"/>
      <c r="AP9" s="506"/>
      <c r="AQ9" s="506"/>
      <c r="AR9" s="507"/>
      <c r="AS9" s="511"/>
      <c r="AT9" s="506"/>
      <c r="AU9" s="506"/>
      <c r="AV9" s="507"/>
      <c r="AW9" s="549">
        <f>IF(ISBLANK(AS9),"",(ROUNDDOWN(Y9*AF9*AN9/100000000000*100,4)))</f>
      </c>
      <c r="AX9" s="550"/>
      <c r="AY9" s="550"/>
      <c r="AZ9" s="550"/>
      <c r="BA9" s="550"/>
      <c r="BB9" s="550"/>
      <c r="BC9" s="551"/>
      <c r="BD9" s="475">
        <f t="shared" si="0"/>
      </c>
      <c r="BE9" s="476"/>
      <c r="BF9" s="476"/>
      <c r="BG9" s="476"/>
      <c r="BH9" s="476"/>
      <c r="BI9" s="476"/>
      <c r="BJ9" s="476"/>
      <c r="BK9" s="476"/>
      <c r="BL9" s="477"/>
      <c r="BM9" s="475">
        <f t="shared" si="1"/>
      </c>
      <c r="BN9" s="476"/>
      <c r="BO9" s="476"/>
      <c r="BP9" s="476"/>
      <c r="BQ9" s="476"/>
      <c r="BR9" s="476"/>
      <c r="BS9" s="476"/>
      <c r="BT9" s="476"/>
      <c r="BU9" s="477"/>
      <c r="BV9" s="475">
        <f t="shared" si="2"/>
      </c>
      <c r="BW9" s="476"/>
      <c r="BX9" s="476"/>
      <c r="BY9" s="476"/>
      <c r="BZ9" s="476"/>
      <c r="CA9" s="476"/>
      <c r="CB9" s="476"/>
      <c r="CC9" s="476"/>
      <c r="CD9" s="564"/>
      <c r="CE9" s="4"/>
      <c r="CF9" s="111"/>
      <c r="DW9" s="2" t="s">
        <v>166</v>
      </c>
    </row>
    <row r="10" spans="1:127" ht="13.5">
      <c r="A10" s="351"/>
      <c r="B10" s="352"/>
      <c r="C10" s="352"/>
      <c r="D10" s="353"/>
      <c r="E10" s="669"/>
      <c r="F10" s="670"/>
      <c r="G10" s="670"/>
      <c r="H10" s="670"/>
      <c r="I10" s="671"/>
      <c r="J10" s="709"/>
      <c r="K10" s="710"/>
      <c r="L10" s="710"/>
      <c r="M10" s="710"/>
      <c r="N10" s="710"/>
      <c r="O10" s="710"/>
      <c r="P10" s="710"/>
      <c r="Q10" s="711"/>
      <c r="R10" s="487"/>
      <c r="S10" s="488"/>
      <c r="T10" s="488"/>
      <c r="U10" s="488"/>
      <c r="V10" s="488"/>
      <c r="W10" s="488"/>
      <c r="X10" s="489"/>
      <c r="Y10" s="629"/>
      <c r="Z10" s="630"/>
      <c r="AA10" s="630"/>
      <c r="AB10" s="630"/>
      <c r="AC10" s="630"/>
      <c r="AD10" s="630"/>
      <c r="AE10" s="631"/>
      <c r="AF10" s="570"/>
      <c r="AG10" s="571"/>
      <c r="AH10" s="571"/>
      <c r="AI10" s="571"/>
      <c r="AJ10" s="571"/>
      <c r="AK10" s="553" t="s">
        <v>12</v>
      </c>
      <c r="AL10" s="553"/>
      <c r="AM10" s="553"/>
      <c r="AN10" s="571"/>
      <c r="AO10" s="571"/>
      <c r="AP10" s="571"/>
      <c r="AQ10" s="571"/>
      <c r="AR10" s="572"/>
      <c r="AS10" s="570"/>
      <c r="AT10" s="571"/>
      <c r="AU10" s="571"/>
      <c r="AV10" s="572"/>
      <c r="AW10" s="623">
        <f aca="true" t="shared" si="3" ref="AW10:AW51">IF(ISBLANK(AS10),"",(ROUNDDOWN(Y10*AF10*AN10/100000000000*100,4)))</f>
      </c>
      <c r="AX10" s="624"/>
      <c r="AY10" s="624"/>
      <c r="AZ10" s="624"/>
      <c r="BA10" s="624"/>
      <c r="BB10" s="624"/>
      <c r="BC10" s="625"/>
      <c r="BD10" s="451">
        <f t="shared" si="0"/>
      </c>
      <c r="BE10" s="452"/>
      <c r="BF10" s="452"/>
      <c r="BG10" s="452"/>
      <c r="BH10" s="452"/>
      <c r="BI10" s="452"/>
      <c r="BJ10" s="452"/>
      <c r="BK10" s="452"/>
      <c r="BL10" s="453"/>
      <c r="BM10" s="451">
        <f t="shared" si="1"/>
      </c>
      <c r="BN10" s="452"/>
      <c r="BO10" s="452"/>
      <c r="BP10" s="452"/>
      <c r="BQ10" s="452"/>
      <c r="BR10" s="452"/>
      <c r="BS10" s="452"/>
      <c r="BT10" s="452"/>
      <c r="BU10" s="453"/>
      <c r="BV10" s="451">
        <f t="shared" si="2"/>
      </c>
      <c r="BW10" s="452"/>
      <c r="BX10" s="452"/>
      <c r="BY10" s="452"/>
      <c r="BZ10" s="452"/>
      <c r="CA10" s="452"/>
      <c r="CB10" s="452"/>
      <c r="CC10" s="452"/>
      <c r="CD10" s="566"/>
      <c r="CE10" s="4"/>
      <c r="CF10" s="111"/>
      <c r="DW10" s="2" t="s">
        <v>167</v>
      </c>
    </row>
    <row r="11" spans="1:84" ht="14.25" thickBot="1">
      <c r="A11" s="513"/>
      <c r="B11" s="514"/>
      <c r="C11" s="514"/>
      <c r="D11" s="515"/>
      <c r="E11" s="726" t="s">
        <v>15</v>
      </c>
      <c r="F11" s="514"/>
      <c r="G11" s="514"/>
      <c r="H11" s="514"/>
      <c r="I11" s="515"/>
      <c r="J11" s="689"/>
      <c r="K11" s="690"/>
      <c r="L11" s="690"/>
      <c r="M11" s="690"/>
      <c r="N11" s="690"/>
      <c r="O11" s="690"/>
      <c r="P11" s="690"/>
      <c r="Q11" s="691"/>
      <c r="R11" s="502"/>
      <c r="S11" s="503"/>
      <c r="T11" s="503"/>
      <c r="U11" s="503"/>
      <c r="V11" s="503"/>
      <c r="W11" s="503"/>
      <c r="X11" s="504"/>
      <c r="Y11" s="567"/>
      <c r="Z11" s="568"/>
      <c r="AA11" s="568"/>
      <c r="AB11" s="568"/>
      <c r="AC11" s="568"/>
      <c r="AD11" s="568"/>
      <c r="AE11" s="569"/>
      <c r="AF11" s="626"/>
      <c r="AG11" s="627"/>
      <c r="AH11" s="627"/>
      <c r="AI11" s="627"/>
      <c r="AJ11" s="627"/>
      <c r="AK11" s="544" t="s">
        <v>12</v>
      </c>
      <c r="AL11" s="544"/>
      <c r="AM11" s="544"/>
      <c r="AN11" s="627"/>
      <c r="AO11" s="627"/>
      <c r="AP11" s="627"/>
      <c r="AQ11" s="627"/>
      <c r="AR11" s="628"/>
      <c r="AS11" s="626"/>
      <c r="AT11" s="627"/>
      <c r="AU11" s="627"/>
      <c r="AV11" s="628"/>
      <c r="AW11" s="557">
        <f t="shared" si="3"/>
      </c>
      <c r="AX11" s="558"/>
      <c r="AY11" s="558"/>
      <c r="AZ11" s="558"/>
      <c r="BA11" s="558"/>
      <c r="BB11" s="558"/>
      <c r="BC11" s="559"/>
      <c r="BD11" s="463">
        <f t="shared" si="0"/>
      </c>
      <c r="BE11" s="464"/>
      <c r="BF11" s="464"/>
      <c r="BG11" s="464"/>
      <c r="BH11" s="464"/>
      <c r="BI11" s="464"/>
      <c r="BJ11" s="464"/>
      <c r="BK11" s="464"/>
      <c r="BL11" s="465"/>
      <c r="BM11" s="463">
        <f t="shared" si="1"/>
      </c>
      <c r="BN11" s="464"/>
      <c r="BO11" s="464"/>
      <c r="BP11" s="464"/>
      <c r="BQ11" s="464"/>
      <c r="BR11" s="464"/>
      <c r="BS11" s="464"/>
      <c r="BT11" s="464"/>
      <c r="BU11" s="465"/>
      <c r="BV11" s="463">
        <f t="shared" si="2"/>
      </c>
      <c r="BW11" s="464"/>
      <c r="BX11" s="464"/>
      <c r="BY11" s="464"/>
      <c r="BZ11" s="464"/>
      <c r="CA11" s="464"/>
      <c r="CB11" s="464"/>
      <c r="CC11" s="464"/>
      <c r="CD11" s="555"/>
      <c r="CE11" s="4"/>
      <c r="CF11" s="111"/>
    </row>
    <row r="12" spans="1:84" ht="13.5">
      <c r="A12" s="348" t="s">
        <v>16</v>
      </c>
      <c r="B12" s="349"/>
      <c r="C12" s="349"/>
      <c r="D12" s="350"/>
      <c r="E12" s="708" t="s">
        <v>17</v>
      </c>
      <c r="F12" s="349"/>
      <c r="G12" s="349"/>
      <c r="H12" s="349"/>
      <c r="I12" s="350"/>
      <c r="J12" s="616"/>
      <c r="K12" s="617"/>
      <c r="L12" s="617"/>
      <c r="M12" s="617"/>
      <c r="N12" s="617"/>
      <c r="O12" s="617"/>
      <c r="P12" s="617"/>
      <c r="Q12" s="618"/>
      <c r="R12" s="484"/>
      <c r="S12" s="485"/>
      <c r="T12" s="485"/>
      <c r="U12" s="485"/>
      <c r="V12" s="485"/>
      <c r="W12" s="485"/>
      <c r="X12" s="486"/>
      <c r="Y12" s="545"/>
      <c r="Z12" s="546"/>
      <c r="AA12" s="546"/>
      <c r="AB12" s="546"/>
      <c r="AC12" s="546"/>
      <c r="AD12" s="546"/>
      <c r="AE12" s="547"/>
      <c r="AF12" s="537"/>
      <c r="AG12" s="538"/>
      <c r="AH12" s="538"/>
      <c r="AI12" s="538"/>
      <c r="AJ12" s="538"/>
      <c r="AK12" s="543" t="s">
        <v>12</v>
      </c>
      <c r="AL12" s="543"/>
      <c r="AM12" s="543"/>
      <c r="AN12" s="538"/>
      <c r="AO12" s="538"/>
      <c r="AP12" s="538"/>
      <c r="AQ12" s="538"/>
      <c r="AR12" s="582"/>
      <c r="AS12" s="537"/>
      <c r="AT12" s="538"/>
      <c r="AU12" s="538"/>
      <c r="AV12" s="582"/>
      <c r="AW12" s="439">
        <f t="shared" si="3"/>
      </c>
      <c r="AX12" s="440"/>
      <c r="AY12" s="440"/>
      <c r="AZ12" s="440"/>
      <c r="BA12" s="440"/>
      <c r="BB12" s="440"/>
      <c r="BC12" s="441"/>
      <c r="BD12" s="448">
        <f t="shared" si="0"/>
      </c>
      <c r="BE12" s="449"/>
      <c r="BF12" s="449"/>
      <c r="BG12" s="449"/>
      <c r="BH12" s="449"/>
      <c r="BI12" s="449"/>
      <c r="BJ12" s="449"/>
      <c r="BK12" s="449"/>
      <c r="BL12" s="450"/>
      <c r="BM12" s="448">
        <f t="shared" si="1"/>
      </c>
      <c r="BN12" s="449"/>
      <c r="BO12" s="449"/>
      <c r="BP12" s="449"/>
      <c r="BQ12" s="449"/>
      <c r="BR12" s="449"/>
      <c r="BS12" s="449"/>
      <c r="BT12" s="449"/>
      <c r="BU12" s="450"/>
      <c r="BV12" s="448">
        <f t="shared" si="2"/>
      </c>
      <c r="BW12" s="449"/>
      <c r="BX12" s="449"/>
      <c r="BY12" s="449"/>
      <c r="BZ12" s="449"/>
      <c r="CA12" s="449"/>
      <c r="CB12" s="449"/>
      <c r="CC12" s="449"/>
      <c r="CD12" s="694"/>
      <c r="CE12" s="4"/>
      <c r="CF12" s="111"/>
    </row>
    <row r="13" spans="1:84" ht="13.5">
      <c r="A13" s="351"/>
      <c r="B13" s="352"/>
      <c r="C13" s="352"/>
      <c r="D13" s="353"/>
      <c r="E13" s="669"/>
      <c r="F13" s="670"/>
      <c r="G13" s="670"/>
      <c r="H13" s="670"/>
      <c r="I13" s="671"/>
      <c r="J13" s="709"/>
      <c r="K13" s="710"/>
      <c r="L13" s="710"/>
      <c r="M13" s="710"/>
      <c r="N13" s="710"/>
      <c r="O13" s="710"/>
      <c r="P13" s="710"/>
      <c r="Q13" s="711"/>
      <c r="R13" s="487"/>
      <c r="S13" s="488"/>
      <c r="T13" s="488"/>
      <c r="U13" s="488"/>
      <c r="V13" s="488"/>
      <c r="W13" s="488"/>
      <c r="X13" s="489"/>
      <c r="Y13" s="629"/>
      <c r="Z13" s="630"/>
      <c r="AA13" s="630"/>
      <c r="AB13" s="630"/>
      <c r="AC13" s="630"/>
      <c r="AD13" s="630"/>
      <c r="AE13" s="631"/>
      <c r="AF13" s="570"/>
      <c r="AG13" s="571"/>
      <c r="AH13" s="571"/>
      <c r="AI13" s="571"/>
      <c r="AJ13" s="571"/>
      <c r="AK13" s="553" t="s">
        <v>12</v>
      </c>
      <c r="AL13" s="553"/>
      <c r="AM13" s="553"/>
      <c r="AN13" s="571"/>
      <c r="AO13" s="571"/>
      <c r="AP13" s="571"/>
      <c r="AQ13" s="571"/>
      <c r="AR13" s="572"/>
      <c r="AS13" s="570"/>
      <c r="AT13" s="571"/>
      <c r="AU13" s="571"/>
      <c r="AV13" s="572"/>
      <c r="AW13" s="623">
        <f t="shared" si="3"/>
      </c>
      <c r="AX13" s="624"/>
      <c r="AY13" s="624"/>
      <c r="AZ13" s="624"/>
      <c r="BA13" s="624"/>
      <c r="BB13" s="624"/>
      <c r="BC13" s="625"/>
      <c r="BD13" s="451">
        <f t="shared" si="0"/>
      </c>
      <c r="BE13" s="452"/>
      <c r="BF13" s="452"/>
      <c r="BG13" s="452"/>
      <c r="BH13" s="452"/>
      <c r="BI13" s="452"/>
      <c r="BJ13" s="452"/>
      <c r="BK13" s="452"/>
      <c r="BL13" s="453"/>
      <c r="BM13" s="451">
        <f t="shared" si="1"/>
      </c>
      <c r="BN13" s="452"/>
      <c r="BO13" s="452"/>
      <c r="BP13" s="452"/>
      <c r="BQ13" s="452"/>
      <c r="BR13" s="452"/>
      <c r="BS13" s="452"/>
      <c r="BT13" s="452"/>
      <c r="BU13" s="453"/>
      <c r="BV13" s="451">
        <f t="shared" si="2"/>
      </c>
      <c r="BW13" s="452"/>
      <c r="BX13" s="452"/>
      <c r="BY13" s="452"/>
      <c r="BZ13" s="452"/>
      <c r="CA13" s="452"/>
      <c r="CB13" s="452"/>
      <c r="CC13" s="452"/>
      <c r="CD13" s="566"/>
      <c r="CE13" s="4"/>
      <c r="CF13" s="111"/>
    </row>
    <row r="14" spans="1:84" ht="13.5">
      <c r="A14" s="351"/>
      <c r="B14" s="352"/>
      <c r="C14" s="352"/>
      <c r="D14" s="353"/>
      <c r="E14" s="672" t="s">
        <v>48</v>
      </c>
      <c r="F14" s="673"/>
      <c r="G14" s="673"/>
      <c r="H14" s="673"/>
      <c r="I14" s="674"/>
      <c r="J14" s="647"/>
      <c r="K14" s="648"/>
      <c r="L14" s="648"/>
      <c r="M14" s="648"/>
      <c r="N14" s="648"/>
      <c r="O14" s="648"/>
      <c r="P14" s="648"/>
      <c r="Q14" s="649"/>
      <c r="R14" s="496"/>
      <c r="S14" s="497"/>
      <c r="T14" s="497"/>
      <c r="U14" s="497"/>
      <c r="V14" s="497"/>
      <c r="W14" s="497"/>
      <c r="X14" s="498"/>
      <c r="Y14" s="521"/>
      <c r="Z14" s="522"/>
      <c r="AA14" s="522"/>
      <c r="AB14" s="522"/>
      <c r="AC14" s="522"/>
      <c r="AD14" s="522"/>
      <c r="AE14" s="523"/>
      <c r="AF14" s="592"/>
      <c r="AG14" s="590"/>
      <c r="AH14" s="590"/>
      <c r="AI14" s="590"/>
      <c r="AJ14" s="590"/>
      <c r="AK14" s="593" t="s">
        <v>12</v>
      </c>
      <c r="AL14" s="593"/>
      <c r="AM14" s="593"/>
      <c r="AN14" s="590"/>
      <c r="AO14" s="590"/>
      <c r="AP14" s="590"/>
      <c r="AQ14" s="590"/>
      <c r="AR14" s="591"/>
      <c r="AS14" s="592"/>
      <c r="AT14" s="590"/>
      <c r="AU14" s="590"/>
      <c r="AV14" s="591"/>
      <c r="AW14" s="714">
        <f t="shared" si="3"/>
      </c>
      <c r="AX14" s="715"/>
      <c r="AY14" s="715"/>
      <c r="AZ14" s="715"/>
      <c r="BA14" s="715"/>
      <c r="BB14" s="715"/>
      <c r="BC14" s="716"/>
      <c r="BD14" s="454">
        <f t="shared" si="0"/>
      </c>
      <c r="BE14" s="455"/>
      <c r="BF14" s="455"/>
      <c r="BG14" s="455"/>
      <c r="BH14" s="455"/>
      <c r="BI14" s="455"/>
      <c r="BJ14" s="455"/>
      <c r="BK14" s="455"/>
      <c r="BL14" s="456"/>
      <c r="BM14" s="454">
        <f t="shared" si="1"/>
      </c>
      <c r="BN14" s="455"/>
      <c r="BO14" s="455"/>
      <c r="BP14" s="455"/>
      <c r="BQ14" s="455"/>
      <c r="BR14" s="455"/>
      <c r="BS14" s="455"/>
      <c r="BT14" s="455"/>
      <c r="BU14" s="456"/>
      <c r="BV14" s="454">
        <f t="shared" si="2"/>
      </c>
      <c r="BW14" s="455"/>
      <c r="BX14" s="455"/>
      <c r="BY14" s="455"/>
      <c r="BZ14" s="455"/>
      <c r="CA14" s="455"/>
      <c r="CB14" s="455"/>
      <c r="CC14" s="455"/>
      <c r="CD14" s="703"/>
      <c r="CE14" s="4"/>
      <c r="CF14" s="111"/>
    </row>
    <row r="15" spans="1:84" ht="13.5">
      <c r="A15" s="351"/>
      <c r="B15" s="352"/>
      <c r="C15" s="352"/>
      <c r="D15" s="353"/>
      <c r="E15" s="666" t="s">
        <v>47</v>
      </c>
      <c r="F15" s="667"/>
      <c r="G15" s="667"/>
      <c r="H15" s="667"/>
      <c r="I15" s="668"/>
      <c r="J15" s="686"/>
      <c r="K15" s="687"/>
      <c r="L15" s="687"/>
      <c r="M15" s="687"/>
      <c r="N15" s="687"/>
      <c r="O15" s="687"/>
      <c r="P15" s="687"/>
      <c r="Q15" s="688"/>
      <c r="R15" s="680"/>
      <c r="S15" s="681"/>
      <c r="T15" s="681"/>
      <c r="U15" s="681"/>
      <c r="V15" s="681"/>
      <c r="W15" s="681"/>
      <c r="X15" s="682"/>
      <c r="Y15" s="677"/>
      <c r="Z15" s="678"/>
      <c r="AA15" s="678"/>
      <c r="AB15" s="678"/>
      <c r="AC15" s="678"/>
      <c r="AD15" s="678"/>
      <c r="AE15" s="679"/>
      <c r="AF15" s="675"/>
      <c r="AG15" s="676"/>
      <c r="AH15" s="676"/>
      <c r="AI15" s="676"/>
      <c r="AJ15" s="676"/>
      <c r="AK15" s="754" t="s">
        <v>12</v>
      </c>
      <c r="AL15" s="754"/>
      <c r="AM15" s="754"/>
      <c r="AN15" s="676"/>
      <c r="AO15" s="676"/>
      <c r="AP15" s="676"/>
      <c r="AQ15" s="676"/>
      <c r="AR15" s="713"/>
      <c r="AS15" s="675"/>
      <c r="AT15" s="676"/>
      <c r="AU15" s="676"/>
      <c r="AV15" s="713"/>
      <c r="AW15" s="755">
        <f t="shared" si="3"/>
      </c>
      <c r="AX15" s="756"/>
      <c r="AY15" s="756"/>
      <c r="AZ15" s="756"/>
      <c r="BA15" s="756"/>
      <c r="BB15" s="756"/>
      <c r="BC15" s="757"/>
      <c r="BD15" s="490">
        <f t="shared" si="0"/>
      </c>
      <c r="BE15" s="491"/>
      <c r="BF15" s="491"/>
      <c r="BG15" s="491"/>
      <c r="BH15" s="491"/>
      <c r="BI15" s="491"/>
      <c r="BJ15" s="491"/>
      <c r="BK15" s="491"/>
      <c r="BL15" s="492"/>
      <c r="BM15" s="490">
        <f t="shared" si="1"/>
      </c>
      <c r="BN15" s="491"/>
      <c r="BO15" s="491"/>
      <c r="BP15" s="491"/>
      <c r="BQ15" s="491"/>
      <c r="BR15" s="491"/>
      <c r="BS15" s="491"/>
      <c r="BT15" s="491"/>
      <c r="BU15" s="492"/>
      <c r="BV15" s="490">
        <f t="shared" si="2"/>
      </c>
      <c r="BW15" s="491"/>
      <c r="BX15" s="491"/>
      <c r="BY15" s="491"/>
      <c r="BZ15" s="491"/>
      <c r="CA15" s="491"/>
      <c r="CB15" s="491"/>
      <c r="CC15" s="491"/>
      <c r="CD15" s="794"/>
      <c r="CE15" s="4"/>
      <c r="CF15" s="111"/>
    </row>
    <row r="16" spans="1:84" ht="14.25" thickBot="1">
      <c r="A16" s="513"/>
      <c r="B16" s="514"/>
      <c r="C16" s="514"/>
      <c r="D16" s="515"/>
      <c r="E16" s="516" t="s">
        <v>46</v>
      </c>
      <c r="F16" s="517"/>
      <c r="G16" s="517"/>
      <c r="H16" s="517"/>
      <c r="I16" s="518"/>
      <c r="J16" s="689"/>
      <c r="K16" s="690"/>
      <c r="L16" s="690"/>
      <c r="M16" s="690"/>
      <c r="N16" s="690"/>
      <c r="O16" s="690"/>
      <c r="P16" s="690"/>
      <c r="Q16" s="691"/>
      <c r="R16" s="502"/>
      <c r="S16" s="503"/>
      <c r="T16" s="503"/>
      <c r="U16" s="503"/>
      <c r="V16" s="503"/>
      <c r="W16" s="503"/>
      <c r="X16" s="504"/>
      <c r="Y16" s="567"/>
      <c r="Z16" s="568"/>
      <c r="AA16" s="568"/>
      <c r="AB16" s="568"/>
      <c r="AC16" s="568"/>
      <c r="AD16" s="568"/>
      <c r="AE16" s="569"/>
      <c r="AF16" s="626"/>
      <c r="AG16" s="627"/>
      <c r="AH16" s="627"/>
      <c r="AI16" s="627"/>
      <c r="AJ16" s="627"/>
      <c r="AK16" s="544" t="s">
        <v>12</v>
      </c>
      <c r="AL16" s="544"/>
      <c r="AM16" s="544"/>
      <c r="AN16" s="627"/>
      <c r="AO16" s="627"/>
      <c r="AP16" s="627"/>
      <c r="AQ16" s="627"/>
      <c r="AR16" s="628"/>
      <c r="AS16" s="626"/>
      <c r="AT16" s="627"/>
      <c r="AU16" s="627"/>
      <c r="AV16" s="628"/>
      <c r="AW16" s="557">
        <f t="shared" si="3"/>
      </c>
      <c r="AX16" s="558"/>
      <c r="AY16" s="558"/>
      <c r="AZ16" s="558"/>
      <c r="BA16" s="558"/>
      <c r="BB16" s="558"/>
      <c r="BC16" s="559"/>
      <c r="BD16" s="463">
        <f t="shared" si="0"/>
      </c>
      <c r="BE16" s="464"/>
      <c r="BF16" s="464"/>
      <c r="BG16" s="464"/>
      <c r="BH16" s="464"/>
      <c r="BI16" s="464"/>
      <c r="BJ16" s="464"/>
      <c r="BK16" s="464"/>
      <c r="BL16" s="465"/>
      <c r="BM16" s="463">
        <f t="shared" si="1"/>
      </c>
      <c r="BN16" s="464"/>
      <c r="BO16" s="464"/>
      <c r="BP16" s="464"/>
      <c r="BQ16" s="464"/>
      <c r="BR16" s="464"/>
      <c r="BS16" s="464"/>
      <c r="BT16" s="464"/>
      <c r="BU16" s="465"/>
      <c r="BV16" s="463">
        <f t="shared" si="2"/>
      </c>
      <c r="BW16" s="464"/>
      <c r="BX16" s="464"/>
      <c r="BY16" s="464"/>
      <c r="BZ16" s="464"/>
      <c r="CA16" s="464"/>
      <c r="CB16" s="464"/>
      <c r="CC16" s="464"/>
      <c r="CD16" s="555"/>
      <c r="CE16" s="4"/>
      <c r="CF16" s="111"/>
    </row>
    <row r="17" spans="1:84" ht="13.5">
      <c r="A17" s="351" t="s">
        <v>44</v>
      </c>
      <c r="B17" s="352"/>
      <c r="C17" s="352"/>
      <c r="D17" s="353"/>
      <c r="E17" s="692" t="s">
        <v>45</v>
      </c>
      <c r="F17" s="352"/>
      <c r="G17" s="352"/>
      <c r="H17" s="352"/>
      <c r="I17" s="353"/>
      <c r="J17" s="561"/>
      <c r="K17" s="562"/>
      <c r="L17" s="562"/>
      <c r="M17" s="562"/>
      <c r="N17" s="562"/>
      <c r="O17" s="562"/>
      <c r="P17" s="562"/>
      <c r="Q17" s="563"/>
      <c r="R17" s="428"/>
      <c r="S17" s="429"/>
      <c r="T17" s="429"/>
      <c r="U17" s="429"/>
      <c r="V17" s="429"/>
      <c r="W17" s="429"/>
      <c r="X17" s="430"/>
      <c r="Y17" s="632"/>
      <c r="Z17" s="633"/>
      <c r="AA17" s="633"/>
      <c r="AB17" s="633"/>
      <c r="AC17" s="633"/>
      <c r="AD17" s="633"/>
      <c r="AE17" s="634"/>
      <c r="AF17" s="637"/>
      <c r="AG17" s="635"/>
      <c r="AH17" s="635"/>
      <c r="AI17" s="635"/>
      <c r="AJ17" s="635"/>
      <c r="AK17" s="560" t="s">
        <v>12</v>
      </c>
      <c r="AL17" s="560"/>
      <c r="AM17" s="560"/>
      <c r="AN17" s="635"/>
      <c r="AO17" s="635"/>
      <c r="AP17" s="635"/>
      <c r="AQ17" s="635"/>
      <c r="AR17" s="636"/>
      <c r="AS17" s="637"/>
      <c r="AT17" s="635"/>
      <c r="AU17" s="635"/>
      <c r="AV17" s="636"/>
      <c r="AW17" s="508">
        <f t="shared" si="3"/>
      </c>
      <c r="AX17" s="509"/>
      <c r="AY17" s="509"/>
      <c r="AZ17" s="509"/>
      <c r="BA17" s="509"/>
      <c r="BB17" s="509"/>
      <c r="BC17" s="510"/>
      <c r="BD17" s="472">
        <f t="shared" si="0"/>
      </c>
      <c r="BE17" s="473"/>
      <c r="BF17" s="473"/>
      <c r="BG17" s="473"/>
      <c r="BH17" s="473"/>
      <c r="BI17" s="473"/>
      <c r="BJ17" s="473"/>
      <c r="BK17" s="473"/>
      <c r="BL17" s="474"/>
      <c r="BM17" s="472">
        <f t="shared" si="1"/>
      </c>
      <c r="BN17" s="473"/>
      <c r="BO17" s="473"/>
      <c r="BP17" s="473"/>
      <c r="BQ17" s="473"/>
      <c r="BR17" s="473"/>
      <c r="BS17" s="473"/>
      <c r="BT17" s="473"/>
      <c r="BU17" s="474"/>
      <c r="BV17" s="472">
        <f t="shared" si="2"/>
      </c>
      <c r="BW17" s="473"/>
      <c r="BX17" s="473"/>
      <c r="BY17" s="473"/>
      <c r="BZ17" s="473"/>
      <c r="CA17" s="473"/>
      <c r="CB17" s="473"/>
      <c r="CC17" s="473"/>
      <c r="CD17" s="505"/>
      <c r="CE17" s="4"/>
      <c r="CF17" s="111"/>
    </row>
    <row r="18" spans="1:84" ht="13.5">
      <c r="A18" s="351"/>
      <c r="B18" s="352"/>
      <c r="C18" s="352"/>
      <c r="D18" s="353"/>
      <c r="E18" s="692"/>
      <c r="F18" s="352"/>
      <c r="G18" s="352"/>
      <c r="H18" s="352"/>
      <c r="I18" s="353"/>
      <c r="J18" s="524"/>
      <c r="K18" s="525"/>
      <c r="L18" s="525"/>
      <c r="M18" s="525"/>
      <c r="N18" s="525"/>
      <c r="O18" s="525"/>
      <c r="P18" s="525"/>
      <c r="Q18" s="526"/>
      <c r="R18" s="425"/>
      <c r="S18" s="426"/>
      <c r="T18" s="426"/>
      <c r="U18" s="426"/>
      <c r="V18" s="426"/>
      <c r="W18" s="426"/>
      <c r="X18" s="427"/>
      <c r="Y18" s="527"/>
      <c r="Z18" s="528"/>
      <c r="AA18" s="528"/>
      <c r="AB18" s="528"/>
      <c r="AC18" s="528"/>
      <c r="AD18" s="528"/>
      <c r="AE18" s="529"/>
      <c r="AF18" s="511"/>
      <c r="AG18" s="506"/>
      <c r="AH18" s="506"/>
      <c r="AI18" s="506"/>
      <c r="AJ18" s="506"/>
      <c r="AK18" s="512" t="s">
        <v>12</v>
      </c>
      <c r="AL18" s="512"/>
      <c r="AM18" s="512"/>
      <c r="AN18" s="506"/>
      <c r="AO18" s="506"/>
      <c r="AP18" s="506"/>
      <c r="AQ18" s="506"/>
      <c r="AR18" s="507"/>
      <c r="AS18" s="511"/>
      <c r="AT18" s="506"/>
      <c r="AU18" s="506"/>
      <c r="AV18" s="507"/>
      <c r="AW18" s="508">
        <f t="shared" si="3"/>
      </c>
      <c r="AX18" s="509"/>
      <c r="AY18" s="509"/>
      <c r="AZ18" s="509"/>
      <c r="BA18" s="509"/>
      <c r="BB18" s="509"/>
      <c r="BC18" s="510"/>
      <c r="BD18" s="472">
        <f t="shared" si="0"/>
      </c>
      <c r="BE18" s="473"/>
      <c r="BF18" s="473"/>
      <c r="BG18" s="473"/>
      <c r="BH18" s="473"/>
      <c r="BI18" s="473"/>
      <c r="BJ18" s="473"/>
      <c r="BK18" s="473"/>
      <c r="BL18" s="474"/>
      <c r="BM18" s="472">
        <f t="shared" si="1"/>
      </c>
      <c r="BN18" s="473"/>
      <c r="BO18" s="473"/>
      <c r="BP18" s="473"/>
      <c r="BQ18" s="473"/>
      <c r="BR18" s="473"/>
      <c r="BS18" s="473"/>
      <c r="BT18" s="473"/>
      <c r="BU18" s="474"/>
      <c r="BV18" s="472">
        <f t="shared" si="2"/>
      </c>
      <c r="BW18" s="473"/>
      <c r="BX18" s="473"/>
      <c r="BY18" s="473"/>
      <c r="BZ18" s="473"/>
      <c r="CA18" s="473"/>
      <c r="CB18" s="473"/>
      <c r="CC18" s="473"/>
      <c r="CD18" s="505"/>
      <c r="CE18" s="4"/>
      <c r="CF18" s="111"/>
    </row>
    <row r="19" spans="1:84" ht="13.5">
      <c r="A19" s="351"/>
      <c r="B19" s="352"/>
      <c r="C19" s="352"/>
      <c r="D19" s="353"/>
      <c r="E19" s="692"/>
      <c r="F19" s="352"/>
      <c r="G19" s="352"/>
      <c r="H19" s="352"/>
      <c r="I19" s="353"/>
      <c r="J19" s="524"/>
      <c r="K19" s="525"/>
      <c r="L19" s="525"/>
      <c r="M19" s="525"/>
      <c r="N19" s="525"/>
      <c r="O19" s="525"/>
      <c r="P19" s="525"/>
      <c r="Q19" s="526"/>
      <c r="R19" s="425"/>
      <c r="S19" s="426"/>
      <c r="T19" s="426"/>
      <c r="U19" s="426"/>
      <c r="V19" s="426"/>
      <c r="W19" s="426"/>
      <c r="X19" s="427"/>
      <c r="Y19" s="527"/>
      <c r="Z19" s="528"/>
      <c r="AA19" s="528"/>
      <c r="AB19" s="528"/>
      <c r="AC19" s="528"/>
      <c r="AD19" s="528"/>
      <c r="AE19" s="529"/>
      <c r="AF19" s="511"/>
      <c r="AG19" s="506"/>
      <c r="AH19" s="506"/>
      <c r="AI19" s="506"/>
      <c r="AJ19" s="506"/>
      <c r="AK19" s="512" t="s">
        <v>12</v>
      </c>
      <c r="AL19" s="512"/>
      <c r="AM19" s="512"/>
      <c r="AN19" s="506"/>
      <c r="AO19" s="506"/>
      <c r="AP19" s="506"/>
      <c r="AQ19" s="506"/>
      <c r="AR19" s="507"/>
      <c r="AS19" s="511"/>
      <c r="AT19" s="506"/>
      <c r="AU19" s="506"/>
      <c r="AV19" s="507"/>
      <c r="AW19" s="508">
        <f t="shared" si="3"/>
      </c>
      <c r="AX19" s="509"/>
      <c r="AY19" s="509"/>
      <c r="AZ19" s="509"/>
      <c r="BA19" s="509"/>
      <c r="BB19" s="509"/>
      <c r="BC19" s="510"/>
      <c r="BD19" s="472">
        <f t="shared" si="0"/>
      </c>
      <c r="BE19" s="473"/>
      <c r="BF19" s="473"/>
      <c r="BG19" s="473"/>
      <c r="BH19" s="473"/>
      <c r="BI19" s="473"/>
      <c r="BJ19" s="473"/>
      <c r="BK19" s="473"/>
      <c r="BL19" s="474"/>
      <c r="BM19" s="472">
        <f t="shared" si="1"/>
      </c>
      <c r="BN19" s="473"/>
      <c r="BO19" s="473"/>
      <c r="BP19" s="473"/>
      <c r="BQ19" s="473"/>
      <c r="BR19" s="473"/>
      <c r="BS19" s="473"/>
      <c r="BT19" s="473"/>
      <c r="BU19" s="474"/>
      <c r="BV19" s="472">
        <f t="shared" si="2"/>
      </c>
      <c r="BW19" s="473"/>
      <c r="BX19" s="473"/>
      <c r="BY19" s="473"/>
      <c r="BZ19" s="473"/>
      <c r="CA19" s="473"/>
      <c r="CB19" s="473"/>
      <c r="CC19" s="473"/>
      <c r="CD19" s="505"/>
      <c r="CE19" s="4"/>
      <c r="CF19" s="111"/>
    </row>
    <row r="20" spans="1:84" ht="13.5">
      <c r="A20" s="351"/>
      <c r="B20" s="352"/>
      <c r="C20" s="352"/>
      <c r="D20" s="353"/>
      <c r="E20" s="692"/>
      <c r="F20" s="352"/>
      <c r="G20" s="352"/>
      <c r="H20" s="352"/>
      <c r="I20" s="353"/>
      <c r="J20" s="524"/>
      <c r="K20" s="525"/>
      <c r="L20" s="525"/>
      <c r="M20" s="525"/>
      <c r="N20" s="525"/>
      <c r="O20" s="525"/>
      <c r="P20" s="525"/>
      <c r="Q20" s="526"/>
      <c r="R20" s="425"/>
      <c r="S20" s="426"/>
      <c r="T20" s="426"/>
      <c r="U20" s="426"/>
      <c r="V20" s="426"/>
      <c r="W20" s="426"/>
      <c r="X20" s="427"/>
      <c r="Y20" s="527"/>
      <c r="Z20" s="528"/>
      <c r="AA20" s="528"/>
      <c r="AB20" s="528"/>
      <c r="AC20" s="528"/>
      <c r="AD20" s="528"/>
      <c r="AE20" s="529"/>
      <c r="AF20" s="511"/>
      <c r="AG20" s="506"/>
      <c r="AH20" s="506"/>
      <c r="AI20" s="506"/>
      <c r="AJ20" s="506"/>
      <c r="AK20" s="512" t="s">
        <v>12</v>
      </c>
      <c r="AL20" s="512"/>
      <c r="AM20" s="512"/>
      <c r="AN20" s="506"/>
      <c r="AO20" s="506"/>
      <c r="AP20" s="506"/>
      <c r="AQ20" s="506"/>
      <c r="AR20" s="507"/>
      <c r="AS20" s="511"/>
      <c r="AT20" s="506"/>
      <c r="AU20" s="506"/>
      <c r="AV20" s="507"/>
      <c r="AW20" s="508">
        <f aca="true" t="shared" si="4" ref="AW20:AW26">IF(ISBLANK(AS20),"",(ROUNDDOWN(Y20*AF20*AN20/100000000000*100,4)))</f>
      </c>
      <c r="AX20" s="509"/>
      <c r="AY20" s="509"/>
      <c r="AZ20" s="509"/>
      <c r="BA20" s="509"/>
      <c r="BB20" s="509"/>
      <c r="BC20" s="510"/>
      <c r="BD20" s="472">
        <f t="shared" si="0"/>
      </c>
      <c r="BE20" s="473"/>
      <c r="BF20" s="473"/>
      <c r="BG20" s="473"/>
      <c r="BH20" s="473"/>
      <c r="BI20" s="473"/>
      <c r="BJ20" s="473"/>
      <c r="BK20" s="473"/>
      <c r="BL20" s="474"/>
      <c r="BM20" s="472">
        <f t="shared" si="1"/>
      </c>
      <c r="BN20" s="473"/>
      <c r="BO20" s="473"/>
      <c r="BP20" s="473"/>
      <c r="BQ20" s="473"/>
      <c r="BR20" s="473"/>
      <c r="BS20" s="473"/>
      <c r="BT20" s="473"/>
      <c r="BU20" s="474"/>
      <c r="BV20" s="472">
        <f t="shared" si="2"/>
      </c>
      <c r="BW20" s="473"/>
      <c r="BX20" s="473"/>
      <c r="BY20" s="473"/>
      <c r="BZ20" s="473"/>
      <c r="CA20" s="473"/>
      <c r="CB20" s="473"/>
      <c r="CC20" s="473"/>
      <c r="CD20" s="505"/>
      <c r="CE20" s="4"/>
      <c r="CF20" s="111"/>
    </row>
    <row r="21" spans="1:84" ht="13.5">
      <c r="A21" s="351"/>
      <c r="B21" s="352"/>
      <c r="C21" s="352"/>
      <c r="D21" s="353"/>
      <c r="E21" s="692"/>
      <c r="F21" s="352"/>
      <c r="G21" s="352"/>
      <c r="H21" s="352"/>
      <c r="I21" s="353"/>
      <c r="J21" s="524"/>
      <c r="K21" s="525"/>
      <c r="L21" s="525"/>
      <c r="M21" s="525"/>
      <c r="N21" s="525"/>
      <c r="O21" s="525"/>
      <c r="P21" s="525"/>
      <c r="Q21" s="526"/>
      <c r="R21" s="425"/>
      <c r="S21" s="426"/>
      <c r="T21" s="426"/>
      <c r="U21" s="426"/>
      <c r="V21" s="426"/>
      <c r="W21" s="426"/>
      <c r="X21" s="427"/>
      <c r="Y21" s="527"/>
      <c r="Z21" s="528"/>
      <c r="AA21" s="528"/>
      <c r="AB21" s="528"/>
      <c r="AC21" s="528"/>
      <c r="AD21" s="528"/>
      <c r="AE21" s="529"/>
      <c r="AF21" s="511"/>
      <c r="AG21" s="506"/>
      <c r="AH21" s="506"/>
      <c r="AI21" s="506"/>
      <c r="AJ21" s="506"/>
      <c r="AK21" s="512" t="s">
        <v>12</v>
      </c>
      <c r="AL21" s="512"/>
      <c r="AM21" s="512"/>
      <c r="AN21" s="506"/>
      <c r="AO21" s="506"/>
      <c r="AP21" s="506"/>
      <c r="AQ21" s="506"/>
      <c r="AR21" s="507"/>
      <c r="AS21" s="511"/>
      <c r="AT21" s="506"/>
      <c r="AU21" s="506"/>
      <c r="AV21" s="507"/>
      <c r="AW21" s="508">
        <f t="shared" si="4"/>
      </c>
      <c r="AX21" s="509"/>
      <c r="AY21" s="509"/>
      <c r="AZ21" s="509"/>
      <c r="BA21" s="509"/>
      <c r="BB21" s="509"/>
      <c r="BC21" s="510"/>
      <c r="BD21" s="472">
        <f t="shared" si="0"/>
      </c>
      <c r="BE21" s="473"/>
      <c r="BF21" s="473"/>
      <c r="BG21" s="473"/>
      <c r="BH21" s="473"/>
      <c r="BI21" s="473"/>
      <c r="BJ21" s="473"/>
      <c r="BK21" s="473"/>
      <c r="BL21" s="474"/>
      <c r="BM21" s="472">
        <f t="shared" si="1"/>
      </c>
      <c r="BN21" s="473"/>
      <c r="BO21" s="473"/>
      <c r="BP21" s="473"/>
      <c r="BQ21" s="473"/>
      <c r="BR21" s="473"/>
      <c r="BS21" s="473"/>
      <c r="BT21" s="473"/>
      <c r="BU21" s="474"/>
      <c r="BV21" s="472">
        <f t="shared" si="2"/>
      </c>
      <c r="BW21" s="473"/>
      <c r="BX21" s="473"/>
      <c r="BY21" s="473"/>
      <c r="BZ21" s="473"/>
      <c r="CA21" s="473"/>
      <c r="CB21" s="473"/>
      <c r="CC21" s="473"/>
      <c r="CD21" s="505"/>
      <c r="CE21" s="4"/>
      <c r="CF21" s="111"/>
    </row>
    <row r="22" spans="1:84" ht="13.5">
      <c r="A22" s="351"/>
      <c r="B22" s="352"/>
      <c r="C22" s="352"/>
      <c r="D22" s="353"/>
      <c r="E22" s="692"/>
      <c r="F22" s="352"/>
      <c r="G22" s="352"/>
      <c r="H22" s="352"/>
      <c r="I22" s="353"/>
      <c r="J22" s="524"/>
      <c r="K22" s="525"/>
      <c r="L22" s="525"/>
      <c r="M22" s="525"/>
      <c r="N22" s="525"/>
      <c r="O22" s="525"/>
      <c r="P22" s="525"/>
      <c r="Q22" s="526"/>
      <c r="R22" s="425"/>
      <c r="S22" s="426"/>
      <c r="T22" s="426"/>
      <c r="U22" s="426"/>
      <c r="V22" s="426"/>
      <c r="W22" s="426"/>
      <c r="X22" s="427"/>
      <c r="Y22" s="527"/>
      <c r="Z22" s="528"/>
      <c r="AA22" s="528"/>
      <c r="AB22" s="528"/>
      <c r="AC22" s="528"/>
      <c r="AD22" s="528"/>
      <c r="AE22" s="529"/>
      <c r="AF22" s="511"/>
      <c r="AG22" s="506"/>
      <c r="AH22" s="506"/>
      <c r="AI22" s="506"/>
      <c r="AJ22" s="506"/>
      <c r="AK22" s="512" t="s">
        <v>12</v>
      </c>
      <c r="AL22" s="512"/>
      <c r="AM22" s="512"/>
      <c r="AN22" s="506"/>
      <c r="AO22" s="506"/>
      <c r="AP22" s="506"/>
      <c r="AQ22" s="506"/>
      <c r="AR22" s="507"/>
      <c r="AS22" s="511"/>
      <c r="AT22" s="506"/>
      <c r="AU22" s="506"/>
      <c r="AV22" s="507"/>
      <c r="AW22" s="549">
        <f t="shared" si="4"/>
      </c>
      <c r="AX22" s="550"/>
      <c r="AY22" s="550"/>
      <c r="AZ22" s="550"/>
      <c r="BA22" s="550"/>
      <c r="BB22" s="550"/>
      <c r="BC22" s="551"/>
      <c r="BD22" s="472">
        <f t="shared" si="0"/>
      </c>
      <c r="BE22" s="473"/>
      <c r="BF22" s="473"/>
      <c r="BG22" s="473"/>
      <c r="BH22" s="473"/>
      <c r="BI22" s="473"/>
      <c r="BJ22" s="473"/>
      <c r="BK22" s="473"/>
      <c r="BL22" s="474"/>
      <c r="BM22" s="472">
        <f t="shared" si="1"/>
      </c>
      <c r="BN22" s="473"/>
      <c r="BO22" s="473"/>
      <c r="BP22" s="473"/>
      <c r="BQ22" s="473"/>
      <c r="BR22" s="473"/>
      <c r="BS22" s="473"/>
      <c r="BT22" s="473"/>
      <c r="BU22" s="474"/>
      <c r="BV22" s="472">
        <f t="shared" si="2"/>
      </c>
      <c r="BW22" s="473"/>
      <c r="BX22" s="473"/>
      <c r="BY22" s="473"/>
      <c r="BZ22" s="473"/>
      <c r="CA22" s="473"/>
      <c r="CB22" s="473"/>
      <c r="CC22" s="473"/>
      <c r="CD22" s="505"/>
      <c r="CE22" s="4"/>
      <c r="CF22" s="111"/>
    </row>
    <row r="23" spans="1:84" ht="13.5">
      <c r="A23" s="351"/>
      <c r="B23" s="352"/>
      <c r="C23" s="352"/>
      <c r="D23" s="353"/>
      <c r="E23" s="692"/>
      <c r="F23" s="352"/>
      <c r="G23" s="352"/>
      <c r="H23" s="352"/>
      <c r="I23" s="353"/>
      <c r="J23" s="524"/>
      <c r="K23" s="525"/>
      <c r="L23" s="525"/>
      <c r="M23" s="525"/>
      <c r="N23" s="525"/>
      <c r="O23" s="525"/>
      <c r="P23" s="525"/>
      <c r="Q23" s="526"/>
      <c r="R23" s="425"/>
      <c r="S23" s="426"/>
      <c r="T23" s="426"/>
      <c r="U23" s="426"/>
      <c r="V23" s="426"/>
      <c r="W23" s="426"/>
      <c r="X23" s="427"/>
      <c r="Y23" s="527"/>
      <c r="Z23" s="528"/>
      <c r="AA23" s="528"/>
      <c r="AB23" s="528"/>
      <c r="AC23" s="528"/>
      <c r="AD23" s="528"/>
      <c r="AE23" s="529"/>
      <c r="AF23" s="511"/>
      <c r="AG23" s="506"/>
      <c r="AH23" s="506"/>
      <c r="AI23" s="506"/>
      <c r="AJ23" s="506"/>
      <c r="AK23" s="512" t="s">
        <v>12</v>
      </c>
      <c r="AL23" s="512"/>
      <c r="AM23" s="512"/>
      <c r="AN23" s="506"/>
      <c r="AO23" s="506"/>
      <c r="AP23" s="506"/>
      <c r="AQ23" s="506"/>
      <c r="AR23" s="507"/>
      <c r="AS23" s="511"/>
      <c r="AT23" s="506"/>
      <c r="AU23" s="506"/>
      <c r="AV23" s="507"/>
      <c r="AW23" s="549">
        <f t="shared" si="4"/>
      </c>
      <c r="AX23" s="550"/>
      <c r="AY23" s="550"/>
      <c r="AZ23" s="550"/>
      <c r="BA23" s="550"/>
      <c r="BB23" s="550"/>
      <c r="BC23" s="551"/>
      <c r="BD23" s="472">
        <f t="shared" si="0"/>
      </c>
      <c r="BE23" s="473"/>
      <c r="BF23" s="473"/>
      <c r="BG23" s="473"/>
      <c r="BH23" s="473"/>
      <c r="BI23" s="473"/>
      <c r="BJ23" s="473"/>
      <c r="BK23" s="473"/>
      <c r="BL23" s="474"/>
      <c r="BM23" s="472">
        <f t="shared" si="1"/>
      </c>
      <c r="BN23" s="473"/>
      <c r="BO23" s="473"/>
      <c r="BP23" s="473"/>
      <c r="BQ23" s="473"/>
      <c r="BR23" s="473"/>
      <c r="BS23" s="473"/>
      <c r="BT23" s="473"/>
      <c r="BU23" s="474"/>
      <c r="BV23" s="472">
        <f t="shared" si="2"/>
      </c>
      <c r="BW23" s="473"/>
      <c r="BX23" s="473"/>
      <c r="BY23" s="473"/>
      <c r="BZ23" s="473"/>
      <c r="CA23" s="473"/>
      <c r="CB23" s="473"/>
      <c r="CC23" s="473"/>
      <c r="CD23" s="505"/>
      <c r="CE23" s="4"/>
      <c r="CF23" s="111"/>
    </row>
    <row r="24" spans="1:84" ht="13.5">
      <c r="A24" s="351"/>
      <c r="B24" s="352"/>
      <c r="C24" s="352"/>
      <c r="D24" s="353"/>
      <c r="E24" s="692"/>
      <c r="F24" s="352"/>
      <c r="G24" s="352"/>
      <c r="H24" s="352"/>
      <c r="I24" s="353"/>
      <c r="J24" s="524"/>
      <c r="K24" s="525"/>
      <c r="L24" s="525"/>
      <c r="M24" s="525"/>
      <c r="N24" s="525"/>
      <c r="O24" s="525"/>
      <c r="P24" s="525"/>
      <c r="Q24" s="526"/>
      <c r="R24" s="425"/>
      <c r="S24" s="426"/>
      <c r="T24" s="426"/>
      <c r="U24" s="426"/>
      <c r="V24" s="426"/>
      <c r="W24" s="426"/>
      <c r="X24" s="427"/>
      <c r="Y24" s="527"/>
      <c r="Z24" s="528"/>
      <c r="AA24" s="528"/>
      <c r="AB24" s="528"/>
      <c r="AC24" s="528"/>
      <c r="AD24" s="528"/>
      <c r="AE24" s="529"/>
      <c r="AF24" s="511"/>
      <c r="AG24" s="506"/>
      <c r="AH24" s="506"/>
      <c r="AI24" s="506"/>
      <c r="AJ24" s="506"/>
      <c r="AK24" s="512" t="s">
        <v>12</v>
      </c>
      <c r="AL24" s="512"/>
      <c r="AM24" s="512"/>
      <c r="AN24" s="506"/>
      <c r="AO24" s="506"/>
      <c r="AP24" s="506"/>
      <c r="AQ24" s="506"/>
      <c r="AR24" s="507"/>
      <c r="AS24" s="511"/>
      <c r="AT24" s="506"/>
      <c r="AU24" s="506"/>
      <c r="AV24" s="507"/>
      <c r="AW24" s="508">
        <f t="shared" si="4"/>
      </c>
      <c r="AX24" s="509"/>
      <c r="AY24" s="509"/>
      <c r="AZ24" s="509"/>
      <c r="BA24" s="509"/>
      <c r="BB24" s="509"/>
      <c r="BC24" s="510"/>
      <c r="BD24" s="472">
        <f t="shared" si="0"/>
      </c>
      <c r="BE24" s="473"/>
      <c r="BF24" s="473"/>
      <c r="BG24" s="473"/>
      <c r="BH24" s="473"/>
      <c r="BI24" s="473"/>
      <c r="BJ24" s="473"/>
      <c r="BK24" s="473"/>
      <c r="BL24" s="474"/>
      <c r="BM24" s="472">
        <f t="shared" si="1"/>
      </c>
      <c r="BN24" s="473"/>
      <c r="BO24" s="473"/>
      <c r="BP24" s="473"/>
      <c r="BQ24" s="473"/>
      <c r="BR24" s="473"/>
      <c r="BS24" s="473"/>
      <c r="BT24" s="473"/>
      <c r="BU24" s="474"/>
      <c r="BV24" s="472">
        <f t="shared" si="2"/>
      </c>
      <c r="BW24" s="473"/>
      <c r="BX24" s="473"/>
      <c r="BY24" s="473"/>
      <c r="BZ24" s="473"/>
      <c r="CA24" s="473"/>
      <c r="CB24" s="473"/>
      <c r="CC24" s="473"/>
      <c r="CD24" s="505"/>
      <c r="CE24" s="4"/>
      <c r="CF24" s="111"/>
    </row>
    <row r="25" spans="1:84" ht="13.5">
      <c r="A25" s="351"/>
      <c r="B25" s="352"/>
      <c r="C25" s="352"/>
      <c r="D25" s="353"/>
      <c r="E25" s="692"/>
      <c r="F25" s="352"/>
      <c r="G25" s="352"/>
      <c r="H25" s="352"/>
      <c r="I25" s="353"/>
      <c r="J25" s="524"/>
      <c r="K25" s="525"/>
      <c r="L25" s="525"/>
      <c r="M25" s="525"/>
      <c r="N25" s="525"/>
      <c r="O25" s="525"/>
      <c r="P25" s="525"/>
      <c r="Q25" s="526"/>
      <c r="R25" s="425"/>
      <c r="S25" s="426"/>
      <c r="T25" s="426"/>
      <c r="U25" s="426"/>
      <c r="V25" s="426"/>
      <c r="W25" s="426"/>
      <c r="X25" s="427"/>
      <c r="Y25" s="527"/>
      <c r="Z25" s="528"/>
      <c r="AA25" s="528"/>
      <c r="AB25" s="528"/>
      <c r="AC25" s="528"/>
      <c r="AD25" s="528"/>
      <c r="AE25" s="529"/>
      <c r="AF25" s="511"/>
      <c r="AG25" s="506"/>
      <c r="AH25" s="506"/>
      <c r="AI25" s="506"/>
      <c r="AJ25" s="506"/>
      <c r="AK25" s="512" t="s">
        <v>12</v>
      </c>
      <c r="AL25" s="512"/>
      <c r="AM25" s="512"/>
      <c r="AN25" s="506"/>
      <c r="AO25" s="506"/>
      <c r="AP25" s="506"/>
      <c r="AQ25" s="506"/>
      <c r="AR25" s="507"/>
      <c r="AS25" s="511"/>
      <c r="AT25" s="506"/>
      <c r="AU25" s="506"/>
      <c r="AV25" s="507"/>
      <c r="AW25" s="508">
        <f t="shared" si="4"/>
      </c>
      <c r="AX25" s="509"/>
      <c r="AY25" s="509"/>
      <c r="AZ25" s="509"/>
      <c r="BA25" s="509"/>
      <c r="BB25" s="509"/>
      <c r="BC25" s="510"/>
      <c r="BD25" s="472">
        <f t="shared" si="0"/>
      </c>
      <c r="BE25" s="473"/>
      <c r="BF25" s="473"/>
      <c r="BG25" s="473"/>
      <c r="BH25" s="473"/>
      <c r="BI25" s="473"/>
      <c r="BJ25" s="473"/>
      <c r="BK25" s="473"/>
      <c r="BL25" s="474"/>
      <c r="BM25" s="472">
        <f t="shared" si="1"/>
      </c>
      <c r="BN25" s="473"/>
      <c r="BO25" s="473"/>
      <c r="BP25" s="473"/>
      <c r="BQ25" s="473"/>
      <c r="BR25" s="473"/>
      <c r="BS25" s="473"/>
      <c r="BT25" s="473"/>
      <c r="BU25" s="474"/>
      <c r="BV25" s="472">
        <f t="shared" si="2"/>
      </c>
      <c r="BW25" s="473"/>
      <c r="BX25" s="473"/>
      <c r="BY25" s="473"/>
      <c r="BZ25" s="473"/>
      <c r="CA25" s="473"/>
      <c r="CB25" s="473"/>
      <c r="CC25" s="473"/>
      <c r="CD25" s="505"/>
      <c r="CE25" s="4"/>
      <c r="CF25" s="111"/>
    </row>
    <row r="26" spans="1:84" ht="13.5">
      <c r="A26" s="351"/>
      <c r="B26" s="352"/>
      <c r="C26" s="352"/>
      <c r="D26" s="353"/>
      <c r="E26" s="692"/>
      <c r="F26" s="352"/>
      <c r="G26" s="352"/>
      <c r="H26" s="352"/>
      <c r="I26" s="353"/>
      <c r="J26" s="524"/>
      <c r="K26" s="525"/>
      <c r="L26" s="525"/>
      <c r="M26" s="525"/>
      <c r="N26" s="525"/>
      <c r="O26" s="525"/>
      <c r="P26" s="525"/>
      <c r="Q26" s="526"/>
      <c r="R26" s="425"/>
      <c r="S26" s="426"/>
      <c r="T26" s="426"/>
      <c r="U26" s="426"/>
      <c r="V26" s="426"/>
      <c r="W26" s="426"/>
      <c r="X26" s="427"/>
      <c r="Y26" s="527"/>
      <c r="Z26" s="528"/>
      <c r="AA26" s="528"/>
      <c r="AB26" s="528"/>
      <c r="AC26" s="528"/>
      <c r="AD26" s="528"/>
      <c r="AE26" s="529"/>
      <c r="AF26" s="511"/>
      <c r="AG26" s="506"/>
      <c r="AH26" s="506"/>
      <c r="AI26" s="506"/>
      <c r="AJ26" s="506"/>
      <c r="AK26" s="512" t="s">
        <v>12</v>
      </c>
      <c r="AL26" s="512"/>
      <c r="AM26" s="512"/>
      <c r="AN26" s="506"/>
      <c r="AO26" s="506"/>
      <c r="AP26" s="506"/>
      <c r="AQ26" s="506"/>
      <c r="AR26" s="507"/>
      <c r="AS26" s="511"/>
      <c r="AT26" s="506"/>
      <c r="AU26" s="506"/>
      <c r="AV26" s="507"/>
      <c r="AW26" s="508">
        <f t="shared" si="4"/>
      </c>
      <c r="AX26" s="509"/>
      <c r="AY26" s="509"/>
      <c r="AZ26" s="509"/>
      <c r="BA26" s="509"/>
      <c r="BB26" s="509"/>
      <c r="BC26" s="510"/>
      <c r="BD26" s="472">
        <f t="shared" si="0"/>
      </c>
      <c r="BE26" s="473"/>
      <c r="BF26" s="473"/>
      <c r="BG26" s="473"/>
      <c r="BH26" s="473"/>
      <c r="BI26" s="473"/>
      <c r="BJ26" s="473"/>
      <c r="BK26" s="473"/>
      <c r="BL26" s="474"/>
      <c r="BM26" s="472">
        <f t="shared" si="1"/>
      </c>
      <c r="BN26" s="473"/>
      <c r="BO26" s="473"/>
      <c r="BP26" s="473"/>
      <c r="BQ26" s="473"/>
      <c r="BR26" s="473"/>
      <c r="BS26" s="473"/>
      <c r="BT26" s="473"/>
      <c r="BU26" s="474"/>
      <c r="BV26" s="472">
        <f t="shared" si="2"/>
      </c>
      <c r="BW26" s="473"/>
      <c r="BX26" s="473"/>
      <c r="BY26" s="473"/>
      <c r="BZ26" s="473"/>
      <c r="CA26" s="473"/>
      <c r="CB26" s="473"/>
      <c r="CC26" s="473"/>
      <c r="CD26" s="505"/>
      <c r="CE26" s="4"/>
      <c r="CF26" s="111"/>
    </row>
    <row r="27" spans="1:84" ht="13.5">
      <c r="A27" s="351"/>
      <c r="B27" s="352"/>
      <c r="C27" s="352"/>
      <c r="D27" s="353"/>
      <c r="E27" s="669"/>
      <c r="F27" s="670"/>
      <c r="G27" s="670"/>
      <c r="H27" s="670"/>
      <c r="I27" s="671"/>
      <c r="J27" s="657"/>
      <c r="K27" s="658"/>
      <c r="L27" s="658"/>
      <c r="M27" s="658"/>
      <c r="N27" s="658"/>
      <c r="O27" s="658"/>
      <c r="P27" s="658"/>
      <c r="Q27" s="659"/>
      <c r="R27" s="499"/>
      <c r="S27" s="500"/>
      <c r="T27" s="500"/>
      <c r="U27" s="500"/>
      <c r="V27" s="500"/>
      <c r="W27" s="500"/>
      <c r="X27" s="501"/>
      <c r="Y27" s="653"/>
      <c r="Z27" s="654"/>
      <c r="AA27" s="654"/>
      <c r="AB27" s="654"/>
      <c r="AC27" s="654"/>
      <c r="AD27" s="654"/>
      <c r="AE27" s="655"/>
      <c r="AF27" s="542"/>
      <c r="AG27" s="535"/>
      <c r="AH27" s="535"/>
      <c r="AI27" s="535"/>
      <c r="AJ27" s="535"/>
      <c r="AK27" s="553" t="s">
        <v>12</v>
      </c>
      <c r="AL27" s="553"/>
      <c r="AM27" s="553"/>
      <c r="AN27" s="535"/>
      <c r="AO27" s="535"/>
      <c r="AP27" s="535"/>
      <c r="AQ27" s="535"/>
      <c r="AR27" s="536"/>
      <c r="AS27" s="542"/>
      <c r="AT27" s="535"/>
      <c r="AU27" s="535"/>
      <c r="AV27" s="536"/>
      <c r="AW27" s="704">
        <f t="shared" si="3"/>
      </c>
      <c r="AX27" s="705"/>
      <c r="AY27" s="705"/>
      <c r="AZ27" s="705"/>
      <c r="BA27" s="705"/>
      <c r="BB27" s="705"/>
      <c r="BC27" s="706"/>
      <c r="BD27" s="469">
        <f t="shared" si="0"/>
      </c>
      <c r="BE27" s="470"/>
      <c r="BF27" s="470"/>
      <c r="BG27" s="470"/>
      <c r="BH27" s="470"/>
      <c r="BI27" s="470"/>
      <c r="BJ27" s="470"/>
      <c r="BK27" s="470"/>
      <c r="BL27" s="471"/>
      <c r="BM27" s="469">
        <f t="shared" si="1"/>
      </c>
      <c r="BN27" s="470"/>
      <c r="BO27" s="470"/>
      <c r="BP27" s="470"/>
      <c r="BQ27" s="470"/>
      <c r="BR27" s="470"/>
      <c r="BS27" s="470"/>
      <c r="BT27" s="470"/>
      <c r="BU27" s="471"/>
      <c r="BV27" s="469">
        <f t="shared" si="2"/>
      </c>
      <c r="BW27" s="470"/>
      <c r="BX27" s="470"/>
      <c r="BY27" s="470"/>
      <c r="BZ27" s="470"/>
      <c r="CA27" s="470"/>
      <c r="CB27" s="470"/>
      <c r="CC27" s="470"/>
      <c r="CD27" s="707"/>
      <c r="CE27" s="4"/>
      <c r="CF27" s="111"/>
    </row>
    <row r="28" spans="1:84" ht="13.5">
      <c r="A28" s="351"/>
      <c r="B28" s="352"/>
      <c r="C28" s="352"/>
      <c r="D28" s="353"/>
      <c r="E28" s="666" t="s">
        <v>22</v>
      </c>
      <c r="F28" s="667"/>
      <c r="G28" s="667"/>
      <c r="H28" s="667"/>
      <c r="I28" s="668"/>
      <c r="J28" s="641"/>
      <c r="K28" s="642"/>
      <c r="L28" s="642"/>
      <c r="M28" s="642"/>
      <c r="N28" s="642"/>
      <c r="O28" s="642"/>
      <c r="P28" s="642"/>
      <c r="Q28" s="643"/>
      <c r="R28" s="650"/>
      <c r="S28" s="651"/>
      <c r="T28" s="651"/>
      <c r="U28" s="651"/>
      <c r="V28" s="651"/>
      <c r="W28" s="651"/>
      <c r="X28" s="652"/>
      <c r="Y28" s="539"/>
      <c r="Z28" s="540"/>
      <c r="AA28" s="540"/>
      <c r="AB28" s="540"/>
      <c r="AC28" s="540"/>
      <c r="AD28" s="540"/>
      <c r="AE28" s="541"/>
      <c r="AF28" s="552"/>
      <c r="AG28" s="530"/>
      <c r="AH28" s="530"/>
      <c r="AI28" s="530"/>
      <c r="AJ28" s="530"/>
      <c r="AK28" s="554" t="s">
        <v>12</v>
      </c>
      <c r="AL28" s="554"/>
      <c r="AM28" s="554"/>
      <c r="AN28" s="530"/>
      <c r="AO28" s="530"/>
      <c r="AP28" s="530"/>
      <c r="AQ28" s="530"/>
      <c r="AR28" s="531"/>
      <c r="AS28" s="552"/>
      <c r="AT28" s="530"/>
      <c r="AU28" s="530"/>
      <c r="AV28" s="531"/>
      <c r="AW28" s="758">
        <f t="shared" si="3"/>
      </c>
      <c r="AX28" s="759"/>
      <c r="AY28" s="759"/>
      <c r="AZ28" s="759"/>
      <c r="BA28" s="759"/>
      <c r="BB28" s="759"/>
      <c r="BC28" s="760"/>
      <c r="BD28" s="466">
        <f t="shared" si="0"/>
      </c>
      <c r="BE28" s="467"/>
      <c r="BF28" s="467"/>
      <c r="BG28" s="467"/>
      <c r="BH28" s="467"/>
      <c r="BI28" s="467"/>
      <c r="BJ28" s="467"/>
      <c r="BK28" s="467"/>
      <c r="BL28" s="468"/>
      <c r="BM28" s="466">
        <f t="shared" si="1"/>
      </c>
      <c r="BN28" s="467"/>
      <c r="BO28" s="467"/>
      <c r="BP28" s="467"/>
      <c r="BQ28" s="467"/>
      <c r="BR28" s="467"/>
      <c r="BS28" s="467"/>
      <c r="BT28" s="467"/>
      <c r="BU28" s="468"/>
      <c r="BV28" s="466">
        <f t="shared" si="2"/>
      </c>
      <c r="BW28" s="467"/>
      <c r="BX28" s="467"/>
      <c r="BY28" s="467"/>
      <c r="BZ28" s="467"/>
      <c r="CA28" s="467"/>
      <c r="CB28" s="467"/>
      <c r="CC28" s="467"/>
      <c r="CD28" s="712"/>
      <c r="CE28" s="4"/>
      <c r="CF28" s="111"/>
    </row>
    <row r="29" spans="1:84" ht="13.5">
      <c r="A29" s="351"/>
      <c r="B29" s="352"/>
      <c r="C29" s="352"/>
      <c r="D29" s="353"/>
      <c r="E29" s="669"/>
      <c r="F29" s="670"/>
      <c r="G29" s="670"/>
      <c r="H29" s="670"/>
      <c r="I29" s="671"/>
      <c r="J29" s="657"/>
      <c r="K29" s="658"/>
      <c r="L29" s="658"/>
      <c r="M29" s="658"/>
      <c r="N29" s="658"/>
      <c r="O29" s="658"/>
      <c r="P29" s="658"/>
      <c r="Q29" s="659"/>
      <c r="R29" s="499"/>
      <c r="S29" s="500"/>
      <c r="T29" s="500"/>
      <c r="U29" s="500"/>
      <c r="V29" s="500"/>
      <c r="W29" s="500"/>
      <c r="X29" s="501"/>
      <c r="Y29" s="653"/>
      <c r="Z29" s="654"/>
      <c r="AA29" s="654"/>
      <c r="AB29" s="654"/>
      <c r="AC29" s="654"/>
      <c r="AD29" s="654"/>
      <c r="AE29" s="655"/>
      <c r="AF29" s="542"/>
      <c r="AG29" s="535"/>
      <c r="AH29" s="535"/>
      <c r="AI29" s="535"/>
      <c r="AJ29" s="535"/>
      <c r="AK29" s="548" t="s">
        <v>12</v>
      </c>
      <c r="AL29" s="548"/>
      <c r="AM29" s="548"/>
      <c r="AN29" s="535"/>
      <c r="AO29" s="535"/>
      <c r="AP29" s="535"/>
      <c r="AQ29" s="535"/>
      <c r="AR29" s="536"/>
      <c r="AS29" s="542"/>
      <c r="AT29" s="535"/>
      <c r="AU29" s="535"/>
      <c r="AV29" s="536"/>
      <c r="AW29" s="704">
        <f t="shared" si="3"/>
      </c>
      <c r="AX29" s="705"/>
      <c r="AY29" s="705"/>
      <c r="AZ29" s="705"/>
      <c r="BA29" s="705"/>
      <c r="BB29" s="705"/>
      <c r="BC29" s="706"/>
      <c r="BD29" s="469">
        <f t="shared" si="0"/>
      </c>
      <c r="BE29" s="470"/>
      <c r="BF29" s="470"/>
      <c r="BG29" s="470"/>
      <c r="BH29" s="470"/>
      <c r="BI29" s="470"/>
      <c r="BJ29" s="470"/>
      <c r="BK29" s="470"/>
      <c r="BL29" s="471"/>
      <c r="BM29" s="469">
        <f t="shared" si="1"/>
      </c>
      <c r="BN29" s="470"/>
      <c r="BO29" s="470"/>
      <c r="BP29" s="470"/>
      <c r="BQ29" s="470"/>
      <c r="BR29" s="470"/>
      <c r="BS29" s="470"/>
      <c r="BT29" s="470"/>
      <c r="BU29" s="471"/>
      <c r="BV29" s="469">
        <f t="shared" si="2"/>
      </c>
      <c r="BW29" s="470"/>
      <c r="BX29" s="470"/>
      <c r="BY29" s="470"/>
      <c r="BZ29" s="470"/>
      <c r="CA29" s="470"/>
      <c r="CB29" s="470"/>
      <c r="CC29" s="470"/>
      <c r="CD29" s="707"/>
      <c r="CE29" s="4"/>
      <c r="CF29" s="111"/>
    </row>
    <row r="30" spans="1:84" ht="13.5" customHeight="1">
      <c r="A30" s="351"/>
      <c r="B30" s="352"/>
      <c r="C30" s="352"/>
      <c r="D30" s="353"/>
      <c r="E30" s="660" t="s">
        <v>38</v>
      </c>
      <c r="F30" s="661"/>
      <c r="G30" s="661"/>
      <c r="H30" s="661"/>
      <c r="I30" s="662"/>
      <c r="J30" s="641"/>
      <c r="K30" s="642"/>
      <c r="L30" s="642"/>
      <c r="M30" s="642"/>
      <c r="N30" s="642"/>
      <c r="O30" s="642"/>
      <c r="P30" s="642"/>
      <c r="Q30" s="643"/>
      <c r="R30" s="650"/>
      <c r="S30" s="651"/>
      <c r="T30" s="651"/>
      <c r="U30" s="651"/>
      <c r="V30" s="651"/>
      <c r="W30" s="651"/>
      <c r="X30" s="652"/>
      <c r="Y30" s="539"/>
      <c r="Z30" s="540"/>
      <c r="AA30" s="540"/>
      <c r="AB30" s="540"/>
      <c r="AC30" s="540"/>
      <c r="AD30" s="540"/>
      <c r="AE30" s="541"/>
      <c r="AF30" s="552"/>
      <c r="AG30" s="530"/>
      <c r="AH30" s="530"/>
      <c r="AI30" s="530"/>
      <c r="AJ30" s="530"/>
      <c r="AK30" s="554" t="s">
        <v>12</v>
      </c>
      <c r="AL30" s="554"/>
      <c r="AM30" s="554"/>
      <c r="AN30" s="530"/>
      <c r="AO30" s="530"/>
      <c r="AP30" s="530"/>
      <c r="AQ30" s="530"/>
      <c r="AR30" s="531"/>
      <c r="AS30" s="552"/>
      <c r="AT30" s="530"/>
      <c r="AU30" s="530"/>
      <c r="AV30" s="531"/>
      <c r="AW30" s="758">
        <f t="shared" si="3"/>
      </c>
      <c r="AX30" s="759"/>
      <c r="AY30" s="759"/>
      <c r="AZ30" s="759"/>
      <c r="BA30" s="759"/>
      <c r="BB30" s="759"/>
      <c r="BC30" s="760"/>
      <c r="BD30" s="472">
        <f t="shared" si="0"/>
      </c>
      <c r="BE30" s="473"/>
      <c r="BF30" s="473"/>
      <c r="BG30" s="473"/>
      <c r="BH30" s="473"/>
      <c r="BI30" s="473"/>
      <c r="BJ30" s="473"/>
      <c r="BK30" s="473"/>
      <c r="BL30" s="474"/>
      <c r="BM30" s="472">
        <f t="shared" si="1"/>
      </c>
      <c r="BN30" s="473"/>
      <c r="BO30" s="473"/>
      <c r="BP30" s="473"/>
      <c r="BQ30" s="473"/>
      <c r="BR30" s="473"/>
      <c r="BS30" s="473"/>
      <c r="BT30" s="473"/>
      <c r="BU30" s="474"/>
      <c r="BV30" s="472">
        <f t="shared" si="2"/>
      </c>
      <c r="BW30" s="473"/>
      <c r="BX30" s="473"/>
      <c r="BY30" s="473"/>
      <c r="BZ30" s="473"/>
      <c r="CA30" s="473"/>
      <c r="CB30" s="473"/>
      <c r="CC30" s="473"/>
      <c r="CD30" s="505"/>
      <c r="CE30" s="4"/>
      <c r="CF30" s="111"/>
    </row>
    <row r="31" spans="1:84" ht="13.5" customHeight="1">
      <c r="A31" s="351"/>
      <c r="B31" s="352"/>
      <c r="C31" s="352"/>
      <c r="D31" s="353"/>
      <c r="E31" s="663" t="s">
        <v>39</v>
      </c>
      <c r="F31" s="664"/>
      <c r="G31" s="664"/>
      <c r="H31" s="664"/>
      <c r="I31" s="665"/>
      <c r="J31" s="657"/>
      <c r="K31" s="658"/>
      <c r="L31" s="658"/>
      <c r="M31" s="658"/>
      <c r="N31" s="658"/>
      <c r="O31" s="658"/>
      <c r="P31" s="658"/>
      <c r="Q31" s="659"/>
      <c r="R31" s="499"/>
      <c r="S31" s="500"/>
      <c r="T31" s="500"/>
      <c r="U31" s="500"/>
      <c r="V31" s="500"/>
      <c r="W31" s="500"/>
      <c r="X31" s="501"/>
      <c r="Y31" s="653"/>
      <c r="Z31" s="654"/>
      <c r="AA31" s="654"/>
      <c r="AB31" s="654"/>
      <c r="AC31" s="654"/>
      <c r="AD31" s="654"/>
      <c r="AE31" s="655"/>
      <c r="AF31" s="542"/>
      <c r="AG31" s="535"/>
      <c r="AH31" s="535"/>
      <c r="AI31" s="535"/>
      <c r="AJ31" s="535"/>
      <c r="AK31" s="553" t="s">
        <v>12</v>
      </c>
      <c r="AL31" s="553"/>
      <c r="AM31" s="553"/>
      <c r="AN31" s="535"/>
      <c r="AO31" s="535"/>
      <c r="AP31" s="535"/>
      <c r="AQ31" s="535"/>
      <c r="AR31" s="536"/>
      <c r="AS31" s="542"/>
      <c r="AT31" s="535"/>
      <c r="AU31" s="535"/>
      <c r="AV31" s="536"/>
      <c r="AW31" s="704">
        <f t="shared" si="3"/>
      </c>
      <c r="AX31" s="705"/>
      <c r="AY31" s="705"/>
      <c r="AZ31" s="705"/>
      <c r="BA31" s="705"/>
      <c r="BB31" s="705"/>
      <c r="BC31" s="706"/>
      <c r="BD31" s="469">
        <f t="shared" si="0"/>
      </c>
      <c r="BE31" s="470"/>
      <c r="BF31" s="470"/>
      <c r="BG31" s="470"/>
      <c r="BH31" s="470"/>
      <c r="BI31" s="470"/>
      <c r="BJ31" s="470"/>
      <c r="BK31" s="470"/>
      <c r="BL31" s="471"/>
      <c r="BM31" s="469">
        <f t="shared" si="1"/>
      </c>
      <c r="BN31" s="470"/>
      <c r="BO31" s="470"/>
      <c r="BP31" s="470"/>
      <c r="BQ31" s="470"/>
      <c r="BR31" s="470"/>
      <c r="BS31" s="470"/>
      <c r="BT31" s="470"/>
      <c r="BU31" s="471"/>
      <c r="BV31" s="469">
        <f t="shared" si="2"/>
      </c>
      <c r="BW31" s="470"/>
      <c r="BX31" s="470"/>
      <c r="BY31" s="470"/>
      <c r="BZ31" s="470"/>
      <c r="CA31" s="470"/>
      <c r="CB31" s="470"/>
      <c r="CC31" s="470"/>
      <c r="CD31" s="707"/>
      <c r="CE31" s="4"/>
      <c r="CF31" s="111"/>
    </row>
    <row r="32" spans="1:84" ht="14.25" thickBot="1">
      <c r="A32" s="513"/>
      <c r="B32" s="514"/>
      <c r="C32" s="514"/>
      <c r="D32" s="515"/>
      <c r="E32" s="516" t="s">
        <v>23</v>
      </c>
      <c r="F32" s="517"/>
      <c r="G32" s="517"/>
      <c r="H32" s="517"/>
      <c r="I32" s="518"/>
      <c r="J32" s="601"/>
      <c r="K32" s="602"/>
      <c r="L32" s="602"/>
      <c r="M32" s="602"/>
      <c r="N32" s="602"/>
      <c r="O32" s="602"/>
      <c r="P32" s="602"/>
      <c r="Q32" s="603"/>
      <c r="R32" s="481"/>
      <c r="S32" s="482"/>
      <c r="T32" s="482"/>
      <c r="U32" s="482"/>
      <c r="V32" s="482"/>
      <c r="W32" s="482"/>
      <c r="X32" s="483"/>
      <c r="Y32" s="532"/>
      <c r="Z32" s="533"/>
      <c r="AA32" s="533"/>
      <c r="AB32" s="533"/>
      <c r="AC32" s="533"/>
      <c r="AD32" s="533"/>
      <c r="AE32" s="534"/>
      <c r="AF32" s="656"/>
      <c r="AG32" s="594"/>
      <c r="AH32" s="594"/>
      <c r="AI32" s="594"/>
      <c r="AJ32" s="594"/>
      <c r="AK32" s="544" t="s">
        <v>12</v>
      </c>
      <c r="AL32" s="544"/>
      <c r="AM32" s="544"/>
      <c r="AN32" s="594"/>
      <c r="AO32" s="594"/>
      <c r="AP32" s="594"/>
      <c r="AQ32" s="594"/>
      <c r="AR32" s="595"/>
      <c r="AS32" s="656"/>
      <c r="AT32" s="594"/>
      <c r="AU32" s="594"/>
      <c r="AV32" s="595"/>
      <c r="AW32" s="557">
        <f t="shared" si="3"/>
      </c>
      <c r="AX32" s="558"/>
      <c r="AY32" s="558"/>
      <c r="AZ32" s="558"/>
      <c r="BA32" s="558"/>
      <c r="BB32" s="558"/>
      <c r="BC32" s="559"/>
      <c r="BD32" s="463">
        <f t="shared" si="0"/>
      </c>
      <c r="BE32" s="464"/>
      <c r="BF32" s="464"/>
      <c r="BG32" s="464"/>
      <c r="BH32" s="464"/>
      <c r="BI32" s="464"/>
      <c r="BJ32" s="464"/>
      <c r="BK32" s="464"/>
      <c r="BL32" s="465"/>
      <c r="BM32" s="463">
        <f t="shared" si="1"/>
      </c>
      <c r="BN32" s="464"/>
      <c r="BO32" s="464"/>
      <c r="BP32" s="464"/>
      <c r="BQ32" s="464"/>
      <c r="BR32" s="464"/>
      <c r="BS32" s="464"/>
      <c r="BT32" s="464"/>
      <c r="BU32" s="465"/>
      <c r="BV32" s="463">
        <f t="shared" si="2"/>
      </c>
      <c r="BW32" s="464"/>
      <c r="BX32" s="464"/>
      <c r="BY32" s="464"/>
      <c r="BZ32" s="464"/>
      <c r="CA32" s="464"/>
      <c r="CB32" s="464"/>
      <c r="CC32" s="464"/>
      <c r="CD32" s="555"/>
      <c r="CE32" s="4"/>
      <c r="CF32" s="111"/>
    </row>
    <row r="33" spans="1:84" ht="13.5">
      <c r="A33" s="348" t="s">
        <v>24</v>
      </c>
      <c r="B33" s="349"/>
      <c r="C33" s="349"/>
      <c r="D33" s="349"/>
      <c r="E33" s="349"/>
      <c r="F33" s="349"/>
      <c r="G33" s="349"/>
      <c r="H33" s="349"/>
      <c r="I33" s="350"/>
      <c r="J33" s="616"/>
      <c r="K33" s="617"/>
      <c r="L33" s="617"/>
      <c r="M33" s="617"/>
      <c r="N33" s="617"/>
      <c r="O33" s="617"/>
      <c r="P33" s="617"/>
      <c r="Q33" s="618"/>
      <c r="R33" s="484"/>
      <c r="S33" s="485"/>
      <c r="T33" s="485"/>
      <c r="U33" s="485"/>
      <c r="V33" s="485"/>
      <c r="W33" s="485"/>
      <c r="X33" s="486"/>
      <c r="Y33" s="545"/>
      <c r="Z33" s="546"/>
      <c r="AA33" s="546"/>
      <c r="AB33" s="546"/>
      <c r="AC33" s="546"/>
      <c r="AD33" s="546"/>
      <c r="AE33" s="547"/>
      <c r="AF33" s="537"/>
      <c r="AG33" s="538"/>
      <c r="AH33" s="538"/>
      <c r="AI33" s="538"/>
      <c r="AJ33" s="538"/>
      <c r="AK33" s="543" t="s">
        <v>12</v>
      </c>
      <c r="AL33" s="543"/>
      <c r="AM33" s="543"/>
      <c r="AN33" s="538"/>
      <c r="AO33" s="538"/>
      <c r="AP33" s="538"/>
      <c r="AQ33" s="538"/>
      <c r="AR33" s="582"/>
      <c r="AS33" s="537"/>
      <c r="AT33" s="538"/>
      <c r="AU33" s="538"/>
      <c r="AV33" s="582"/>
      <c r="AW33" s="439">
        <f t="shared" si="3"/>
      </c>
      <c r="AX33" s="440"/>
      <c r="AY33" s="440"/>
      <c r="AZ33" s="440"/>
      <c r="BA33" s="440"/>
      <c r="BB33" s="440"/>
      <c r="BC33" s="441"/>
      <c r="BD33" s="448">
        <f t="shared" si="0"/>
      </c>
      <c r="BE33" s="449"/>
      <c r="BF33" s="449"/>
      <c r="BG33" s="449"/>
      <c r="BH33" s="449"/>
      <c r="BI33" s="449"/>
      <c r="BJ33" s="449"/>
      <c r="BK33" s="449"/>
      <c r="BL33" s="450"/>
      <c r="BM33" s="448">
        <f t="shared" si="1"/>
      </c>
      <c r="BN33" s="449"/>
      <c r="BO33" s="449"/>
      <c r="BP33" s="449"/>
      <c r="BQ33" s="449"/>
      <c r="BR33" s="449"/>
      <c r="BS33" s="449"/>
      <c r="BT33" s="449"/>
      <c r="BU33" s="450"/>
      <c r="BV33" s="448">
        <f t="shared" si="2"/>
      </c>
      <c r="BW33" s="449"/>
      <c r="BX33" s="449"/>
      <c r="BY33" s="449"/>
      <c r="BZ33" s="449"/>
      <c r="CA33" s="449"/>
      <c r="CB33" s="449"/>
      <c r="CC33" s="449"/>
      <c r="CD33" s="694"/>
      <c r="CE33" s="4"/>
      <c r="CF33" s="111"/>
    </row>
    <row r="34" spans="1:84" ht="14.25" thickBot="1">
      <c r="A34" s="513"/>
      <c r="B34" s="514"/>
      <c r="C34" s="514"/>
      <c r="D34" s="514"/>
      <c r="E34" s="514"/>
      <c r="F34" s="514"/>
      <c r="G34" s="514"/>
      <c r="H34" s="514"/>
      <c r="I34" s="515"/>
      <c r="J34" s="638"/>
      <c r="K34" s="639"/>
      <c r="L34" s="639"/>
      <c r="M34" s="639"/>
      <c r="N34" s="639"/>
      <c r="O34" s="639"/>
      <c r="P34" s="639"/>
      <c r="Q34" s="640"/>
      <c r="R34" s="338"/>
      <c r="S34" s="339"/>
      <c r="T34" s="339"/>
      <c r="U34" s="339"/>
      <c r="V34" s="339"/>
      <c r="W34" s="339"/>
      <c r="X34" s="340"/>
      <c r="Y34" s="341"/>
      <c r="Z34" s="342"/>
      <c r="AA34" s="342"/>
      <c r="AB34" s="342"/>
      <c r="AC34" s="342"/>
      <c r="AD34" s="342"/>
      <c r="AE34" s="343"/>
      <c r="AF34" s="344"/>
      <c r="AG34" s="345"/>
      <c r="AH34" s="345"/>
      <c r="AI34" s="345"/>
      <c r="AJ34" s="345"/>
      <c r="AK34" s="346" t="s">
        <v>12</v>
      </c>
      <c r="AL34" s="346"/>
      <c r="AM34" s="346"/>
      <c r="AN34" s="345"/>
      <c r="AO34" s="345"/>
      <c r="AP34" s="345"/>
      <c r="AQ34" s="345"/>
      <c r="AR34" s="347"/>
      <c r="AS34" s="344"/>
      <c r="AT34" s="345"/>
      <c r="AU34" s="345"/>
      <c r="AV34" s="347"/>
      <c r="AW34" s="579">
        <f t="shared" si="3"/>
      </c>
      <c r="AX34" s="580"/>
      <c r="AY34" s="580"/>
      <c r="AZ34" s="580"/>
      <c r="BA34" s="580"/>
      <c r="BB34" s="580"/>
      <c r="BC34" s="581"/>
      <c r="BD34" s="357">
        <f t="shared" si="0"/>
      </c>
      <c r="BE34" s="358"/>
      <c r="BF34" s="358"/>
      <c r="BG34" s="358"/>
      <c r="BH34" s="358"/>
      <c r="BI34" s="358"/>
      <c r="BJ34" s="358"/>
      <c r="BK34" s="358"/>
      <c r="BL34" s="359"/>
      <c r="BM34" s="357">
        <f t="shared" si="1"/>
      </c>
      <c r="BN34" s="358"/>
      <c r="BO34" s="358"/>
      <c r="BP34" s="358"/>
      <c r="BQ34" s="358"/>
      <c r="BR34" s="358"/>
      <c r="BS34" s="358"/>
      <c r="BT34" s="358"/>
      <c r="BU34" s="359"/>
      <c r="BV34" s="357">
        <f t="shared" si="2"/>
      </c>
      <c r="BW34" s="358"/>
      <c r="BX34" s="358"/>
      <c r="BY34" s="358"/>
      <c r="BZ34" s="358"/>
      <c r="CA34" s="358"/>
      <c r="CB34" s="358"/>
      <c r="CC34" s="358"/>
      <c r="CD34" s="360"/>
      <c r="CE34" s="4"/>
      <c r="CF34" s="111"/>
    </row>
    <row r="35" spans="1:84" ht="13.5">
      <c r="A35" s="348" t="s">
        <v>25</v>
      </c>
      <c r="B35" s="349"/>
      <c r="C35" s="349"/>
      <c r="D35" s="349"/>
      <c r="E35" s="349"/>
      <c r="F35" s="349"/>
      <c r="G35" s="349"/>
      <c r="H35" s="349"/>
      <c r="I35" s="350"/>
      <c r="J35" s="616"/>
      <c r="K35" s="617"/>
      <c r="L35" s="617"/>
      <c r="M35" s="617"/>
      <c r="N35" s="617"/>
      <c r="O35" s="617"/>
      <c r="P35" s="617"/>
      <c r="Q35" s="618"/>
      <c r="R35" s="484"/>
      <c r="S35" s="485"/>
      <c r="T35" s="485"/>
      <c r="U35" s="485"/>
      <c r="V35" s="485"/>
      <c r="W35" s="485"/>
      <c r="X35" s="486"/>
      <c r="Y35" s="545"/>
      <c r="Z35" s="546"/>
      <c r="AA35" s="546"/>
      <c r="AB35" s="546"/>
      <c r="AC35" s="546"/>
      <c r="AD35" s="546"/>
      <c r="AE35" s="547"/>
      <c r="AF35" s="537"/>
      <c r="AG35" s="538"/>
      <c r="AH35" s="538"/>
      <c r="AI35" s="538"/>
      <c r="AJ35" s="538"/>
      <c r="AK35" s="543" t="s">
        <v>12</v>
      </c>
      <c r="AL35" s="543"/>
      <c r="AM35" s="543"/>
      <c r="AN35" s="538"/>
      <c r="AO35" s="538"/>
      <c r="AP35" s="538"/>
      <c r="AQ35" s="538"/>
      <c r="AR35" s="582"/>
      <c r="AS35" s="537"/>
      <c r="AT35" s="538"/>
      <c r="AU35" s="538"/>
      <c r="AV35" s="582"/>
      <c r="AW35" s="439">
        <f t="shared" si="3"/>
      </c>
      <c r="AX35" s="440"/>
      <c r="AY35" s="440"/>
      <c r="AZ35" s="440"/>
      <c r="BA35" s="440"/>
      <c r="BB35" s="440"/>
      <c r="BC35" s="441"/>
      <c r="BD35" s="448">
        <f t="shared" si="0"/>
      </c>
      <c r="BE35" s="449"/>
      <c r="BF35" s="449"/>
      <c r="BG35" s="449"/>
      <c r="BH35" s="449"/>
      <c r="BI35" s="449"/>
      <c r="BJ35" s="449"/>
      <c r="BK35" s="449"/>
      <c r="BL35" s="450"/>
      <c r="BM35" s="448">
        <f t="shared" si="1"/>
      </c>
      <c r="BN35" s="449"/>
      <c r="BO35" s="449"/>
      <c r="BP35" s="449"/>
      <c r="BQ35" s="449"/>
      <c r="BR35" s="449"/>
      <c r="BS35" s="449"/>
      <c r="BT35" s="449"/>
      <c r="BU35" s="450"/>
      <c r="BV35" s="448">
        <f t="shared" si="2"/>
      </c>
      <c r="BW35" s="449"/>
      <c r="BX35" s="449"/>
      <c r="BY35" s="449"/>
      <c r="BZ35" s="449"/>
      <c r="CA35" s="449"/>
      <c r="CB35" s="449"/>
      <c r="CC35" s="449"/>
      <c r="CD35" s="694"/>
      <c r="CE35" s="4"/>
      <c r="CF35" s="111"/>
    </row>
    <row r="36" spans="1:84" ht="14.25" thickBot="1">
      <c r="A36" s="683"/>
      <c r="B36" s="684"/>
      <c r="C36" s="684"/>
      <c r="D36" s="684"/>
      <c r="E36" s="684"/>
      <c r="F36" s="684"/>
      <c r="G36" s="684"/>
      <c r="H36" s="684"/>
      <c r="I36" s="685"/>
      <c r="J36" s="638"/>
      <c r="K36" s="639"/>
      <c r="L36" s="639"/>
      <c r="M36" s="639"/>
      <c r="N36" s="639"/>
      <c r="O36" s="639"/>
      <c r="P36" s="639"/>
      <c r="Q36" s="640"/>
      <c r="R36" s="338"/>
      <c r="S36" s="339"/>
      <c r="T36" s="339"/>
      <c r="U36" s="339"/>
      <c r="V36" s="339"/>
      <c r="W36" s="339"/>
      <c r="X36" s="340"/>
      <c r="Y36" s="341"/>
      <c r="Z36" s="342"/>
      <c r="AA36" s="342"/>
      <c r="AB36" s="342"/>
      <c r="AC36" s="342"/>
      <c r="AD36" s="342"/>
      <c r="AE36" s="343"/>
      <c r="AF36" s="344"/>
      <c r="AG36" s="345"/>
      <c r="AH36" s="345"/>
      <c r="AI36" s="345"/>
      <c r="AJ36" s="345"/>
      <c r="AK36" s="346" t="s">
        <v>12</v>
      </c>
      <c r="AL36" s="346"/>
      <c r="AM36" s="346"/>
      <c r="AN36" s="345"/>
      <c r="AO36" s="345"/>
      <c r="AP36" s="345"/>
      <c r="AQ36" s="345"/>
      <c r="AR36" s="347"/>
      <c r="AS36" s="344"/>
      <c r="AT36" s="345"/>
      <c r="AU36" s="345"/>
      <c r="AV36" s="347"/>
      <c r="AW36" s="579">
        <f t="shared" si="3"/>
      </c>
      <c r="AX36" s="580"/>
      <c r="AY36" s="580"/>
      <c r="AZ36" s="580"/>
      <c r="BA36" s="580"/>
      <c r="BB36" s="580"/>
      <c r="BC36" s="581"/>
      <c r="BD36" s="357">
        <f t="shared" si="0"/>
      </c>
      <c r="BE36" s="358"/>
      <c r="BF36" s="358"/>
      <c r="BG36" s="358"/>
      <c r="BH36" s="358"/>
      <c r="BI36" s="358"/>
      <c r="BJ36" s="358"/>
      <c r="BK36" s="358"/>
      <c r="BL36" s="359"/>
      <c r="BM36" s="357">
        <f t="shared" si="1"/>
      </c>
      <c r="BN36" s="358"/>
      <c r="BO36" s="358"/>
      <c r="BP36" s="358"/>
      <c r="BQ36" s="358"/>
      <c r="BR36" s="358"/>
      <c r="BS36" s="358"/>
      <c r="BT36" s="358"/>
      <c r="BU36" s="359"/>
      <c r="BV36" s="357">
        <f t="shared" si="2"/>
      </c>
      <c r="BW36" s="358"/>
      <c r="BX36" s="358"/>
      <c r="BY36" s="358"/>
      <c r="BZ36" s="358"/>
      <c r="CA36" s="358"/>
      <c r="CB36" s="358"/>
      <c r="CC36" s="358"/>
      <c r="CD36" s="360"/>
      <c r="CE36" s="4"/>
      <c r="CF36" s="111"/>
    </row>
    <row r="37" spans="1:84" ht="13.5">
      <c r="A37" s="348" t="s">
        <v>26</v>
      </c>
      <c r="B37" s="349"/>
      <c r="C37" s="349"/>
      <c r="D37" s="350"/>
      <c r="E37" s="349" t="s">
        <v>26</v>
      </c>
      <c r="F37" s="349"/>
      <c r="G37" s="349"/>
      <c r="H37" s="349"/>
      <c r="I37" s="350"/>
      <c r="J37" s="616"/>
      <c r="K37" s="617"/>
      <c r="L37" s="617"/>
      <c r="M37" s="617"/>
      <c r="N37" s="617"/>
      <c r="O37" s="617"/>
      <c r="P37" s="617"/>
      <c r="Q37" s="618"/>
      <c r="R37" s="484"/>
      <c r="S37" s="485"/>
      <c r="T37" s="485"/>
      <c r="U37" s="485"/>
      <c r="V37" s="485"/>
      <c r="W37" s="485"/>
      <c r="X37" s="486"/>
      <c r="Y37" s="545"/>
      <c r="Z37" s="546"/>
      <c r="AA37" s="546"/>
      <c r="AB37" s="546"/>
      <c r="AC37" s="546"/>
      <c r="AD37" s="546"/>
      <c r="AE37" s="547"/>
      <c r="AF37" s="537"/>
      <c r="AG37" s="538"/>
      <c r="AH37" s="538"/>
      <c r="AI37" s="538"/>
      <c r="AJ37" s="538"/>
      <c r="AK37" s="543" t="s">
        <v>12</v>
      </c>
      <c r="AL37" s="543"/>
      <c r="AM37" s="543"/>
      <c r="AN37" s="538"/>
      <c r="AO37" s="538"/>
      <c r="AP37" s="538"/>
      <c r="AQ37" s="538"/>
      <c r="AR37" s="582"/>
      <c r="AS37" s="537"/>
      <c r="AT37" s="538"/>
      <c r="AU37" s="538"/>
      <c r="AV37" s="582"/>
      <c r="AW37" s="439">
        <f t="shared" si="3"/>
      </c>
      <c r="AX37" s="440"/>
      <c r="AY37" s="440"/>
      <c r="AZ37" s="440"/>
      <c r="BA37" s="440"/>
      <c r="BB37" s="440"/>
      <c r="BC37" s="441"/>
      <c r="BD37" s="448">
        <f t="shared" si="0"/>
      </c>
      <c r="BE37" s="449"/>
      <c r="BF37" s="449"/>
      <c r="BG37" s="449"/>
      <c r="BH37" s="449"/>
      <c r="BI37" s="449"/>
      <c r="BJ37" s="449"/>
      <c r="BK37" s="449"/>
      <c r="BL37" s="450"/>
      <c r="BM37" s="448">
        <f t="shared" si="1"/>
      </c>
      <c r="BN37" s="449"/>
      <c r="BO37" s="449"/>
      <c r="BP37" s="449"/>
      <c r="BQ37" s="449"/>
      <c r="BR37" s="449"/>
      <c r="BS37" s="449"/>
      <c r="BT37" s="449"/>
      <c r="BU37" s="450"/>
      <c r="BV37" s="448">
        <f t="shared" si="2"/>
      </c>
      <c r="BW37" s="449"/>
      <c r="BX37" s="449"/>
      <c r="BY37" s="449"/>
      <c r="BZ37" s="449"/>
      <c r="CA37" s="449"/>
      <c r="CB37" s="449"/>
      <c r="CC37" s="449"/>
      <c r="CD37" s="694"/>
      <c r="CE37" s="4"/>
      <c r="CF37" s="111"/>
    </row>
    <row r="38" spans="1:84" ht="13.5">
      <c r="A38" s="351"/>
      <c r="B38" s="352"/>
      <c r="C38" s="352"/>
      <c r="D38" s="353"/>
      <c r="E38" s="670"/>
      <c r="F38" s="670"/>
      <c r="G38" s="670"/>
      <c r="H38" s="670"/>
      <c r="I38" s="671"/>
      <c r="J38" s="644"/>
      <c r="K38" s="645"/>
      <c r="L38" s="645"/>
      <c r="M38" s="645"/>
      <c r="N38" s="645"/>
      <c r="O38" s="645"/>
      <c r="P38" s="645"/>
      <c r="Q38" s="646"/>
      <c r="R38" s="487"/>
      <c r="S38" s="488"/>
      <c r="T38" s="488"/>
      <c r="U38" s="488"/>
      <c r="V38" s="488"/>
      <c r="W38" s="488"/>
      <c r="X38" s="489"/>
      <c r="Y38" s="629"/>
      <c r="Z38" s="630"/>
      <c r="AA38" s="630"/>
      <c r="AB38" s="630"/>
      <c r="AC38" s="630"/>
      <c r="AD38" s="630"/>
      <c r="AE38" s="631"/>
      <c r="AF38" s="570"/>
      <c r="AG38" s="571"/>
      <c r="AH38" s="571"/>
      <c r="AI38" s="571"/>
      <c r="AJ38" s="571"/>
      <c r="AK38" s="553" t="s">
        <v>12</v>
      </c>
      <c r="AL38" s="553"/>
      <c r="AM38" s="553"/>
      <c r="AN38" s="571"/>
      <c r="AO38" s="571"/>
      <c r="AP38" s="571"/>
      <c r="AQ38" s="571"/>
      <c r="AR38" s="572"/>
      <c r="AS38" s="570"/>
      <c r="AT38" s="571"/>
      <c r="AU38" s="571"/>
      <c r="AV38" s="572"/>
      <c r="AW38" s="623">
        <f t="shared" si="3"/>
      </c>
      <c r="AX38" s="624"/>
      <c r="AY38" s="624"/>
      <c r="AZ38" s="624"/>
      <c r="BA38" s="624"/>
      <c r="BB38" s="624"/>
      <c r="BC38" s="625"/>
      <c r="BD38" s="451">
        <f t="shared" si="0"/>
      </c>
      <c r="BE38" s="452"/>
      <c r="BF38" s="452"/>
      <c r="BG38" s="452"/>
      <c r="BH38" s="452"/>
      <c r="BI38" s="452"/>
      <c r="BJ38" s="452"/>
      <c r="BK38" s="452"/>
      <c r="BL38" s="453"/>
      <c r="BM38" s="451">
        <f t="shared" si="1"/>
      </c>
      <c r="BN38" s="452"/>
      <c r="BO38" s="452"/>
      <c r="BP38" s="452"/>
      <c r="BQ38" s="452"/>
      <c r="BR38" s="452"/>
      <c r="BS38" s="452"/>
      <c r="BT38" s="452"/>
      <c r="BU38" s="453"/>
      <c r="BV38" s="451">
        <f t="shared" si="2"/>
      </c>
      <c r="BW38" s="452"/>
      <c r="BX38" s="452"/>
      <c r="BY38" s="452"/>
      <c r="BZ38" s="452"/>
      <c r="CA38" s="452"/>
      <c r="CB38" s="452"/>
      <c r="CC38" s="452"/>
      <c r="CD38" s="566"/>
      <c r="CE38" s="4"/>
      <c r="CF38" s="111"/>
    </row>
    <row r="39" spans="1:84" ht="13.5">
      <c r="A39" s="351"/>
      <c r="B39" s="352"/>
      <c r="C39" s="352"/>
      <c r="D39" s="353"/>
      <c r="E39" s="672" t="s">
        <v>27</v>
      </c>
      <c r="F39" s="673"/>
      <c r="G39" s="673"/>
      <c r="H39" s="673"/>
      <c r="I39" s="674"/>
      <c r="J39" s="647"/>
      <c r="K39" s="648"/>
      <c r="L39" s="648"/>
      <c r="M39" s="648"/>
      <c r="N39" s="648"/>
      <c r="O39" s="648"/>
      <c r="P39" s="648"/>
      <c r="Q39" s="649"/>
      <c r="R39" s="496"/>
      <c r="S39" s="497"/>
      <c r="T39" s="497"/>
      <c r="U39" s="497"/>
      <c r="V39" s="497"/>
      <c r="W39" s="497"/>
      <c r="X39" s="498"/>
      <c r="Y39" s="521"/>
      <c r="Z39" s="522"/>
      <c r="AA39" s="522"/>
      <c r="AB39" s="522"/>
      <c r="AC39" s="522"/>
      <c r="AD39" s="522"/>
      <c r="AE39" s="523"/>
      <c r="AF39" s="592"/>
      <c r="AG39" s="590"/>
      <c r="AH39" s="590"/>
      <c r="AI39" s="590"/>
      <c r="AJ39" s="590"/>
      <c r="AK39" s="593" t="s">
        <v>12</v>
      </c>
      <c r="AL39" s="593"/>
      <c r="AM39" s="593"/>
      <c r="AN39" s="590"/>
      <c r="AO39" s="590"/>
      <c r="AP39" s="590"/>
      <c r="AQ39" s="590"/>
      <c r="AR39" s="591"/>
      <c r="AS39" s="592"/>
      <c r="AT39" s="590"/>
      <c r="AU39" s="590"/>
      <c r="AV39" s="591"/>
      <c r="AW39" s="714">
        <f t="shared" si="3"/>
      </c>
      <c r="AX39" s="715"/>
      <c r="AY39" s="715"/>
      <c r="AZ39" s="715"/>
      <c r="BA39" s="715"/>
      <c r="BB39" s="715"/>
      <c r="BC39" s="716"/>
      <c r="BD39" s="454">
        <f t="shared" si="0"/>
      </c>
      <c r="BE39" s="455"/>
      <c r="BF39" s="455"/>
      <c r="BG39" s="455"/>
      <c r="BH39" s="455"/>
      <c r="BI39" s="455"/>
      <c r="BJ39" s="455"/>
      <c r="BK39" s="455"/>
      <c r="BL39" s="456"/>
      <c r="BM39" s="454">
        <f t="shared" si="1"/>
      </c>
      <c r="BN39" s="455"/>
      <c r="BO39" s="455"/>
      <c r="BP39" s="455"/>
      <c r="BQ39" s="455"/>
      <c r="BR39" s="455"/>
      <c r="BS39" s="455"/>
      <c r="BT39" s="455"/>
      <c r="BU39" s="456"/>
      <c r="BV39" s="454">
        <f t="shared" si="2"/>
      </c>
      <c r="BW39" s="455"/>
      <c r="BX39" s="455"/>
      <c r="BY39" s="455"/>
      <c r="BZ39" s="455"/>
      <c r="CA39" s="455"/>
      <c r="CB39" s="455"/>
      <c r="CC39" s="455"/>
      <c r="CD39" s="703"/>
      <c r="CE39" s="4"/>
      <c r="CF39" s="111"/>
    </row>
    <row r="40" spans="1:84" ht="14.25" thickBot="1">
      <c r="A40" s="513"/>
      <c r="B40" s="514"/>
      <c r="C40" s="514"/>
      <c r="D40" s="515"/>
      <c r="E40" s="514" t="s">
        <v>50</v>
      </c>
      <c r="F40" s="514"/>
      <c r="G40" s="514"/>
      <c r="H40" s="514"/>
      <c r="I40" s="515"/>
      <c r="J40" s="601"/>
      <c r="K40" s="602"/>
      <c r="L40" s="602"/>
      <c r="M40" s="602"/>
      <c r="N40" s="602"/>
      <c r="O40" s="602"/>
      <c r="P40" s="602"/>
      <c r="Q40" s="603"/>
      <c r="R40" s="481"/>
      <c r="S40" s="482"/>
      <c r="T40" s="482"/>
      <c r="U40" s="482"/>
      <c r="V40" s="482"/>
      <c r="W40" s="482"/>
      <c r="X40" s="483"/>
      <c r="Y40" s="532"/>
      <c r="Z40" s="533"/>
      <c r="AA40" s="533"/>
      <c r="AB40" s="533"/>
      <c r="AC40" s="533"/>
      <c r="AD40" s="533"/>
      <c r="AE40" s="534"/>
      <c r="AF40" s="656"/>
      <c r="AG40" s="594"/>
      <c r="AH40" s="594"/>
      <c r="AI40" s="594"/>
      <c r="AJ40" s="594"/>
      <c r="AK40" s="761" t="s">
        <v>12</v>
      </c>
      <c r="AL40" s="761"/>
      <c r="AM40" s="761"/>
      <c r="AN40" s="594"/>
      <c r="AO40" s="594"/>
      <c r="AP40" s="594"/>
      <c r="AQ40" s="594"/>
      <c r="AR40" s="595"/>
      <c r="AS40" s="656"/>
      <c r="AT40" s="594"/>
      <c r="AU40" s="594"/>
      <c r="AV40" s="595"/>
      <c r="AW40" s="696">
        <f t="shared" si="3"/>
      </c>
      <c r="AX40" s="697"/>
      <c r="AY40" s="697"/>
      <c r="AZ40" s="697"/>
      <c r="BA40" s="697"/>
      <c r="BB40" s="697"/>
      <c r="BC40" s="698"/>
      <c r="BD40" s="457">
        <f t="shared" si="0"/>
      </c>
      <c r="BE40" s="458"/>
      <c r="BF40" s="458"/>
      <c r="BG40" s="458"/>
      <c r="BH40" s="458"/>
      <c r="BI40" s="458"/>
      <c r="BJ40" s="458"/>
      <c r="BK40" s="458"/>
      <c r="BL40" s="459"/>
      <c r="BM40" s="457">
        <f t="shared" si="1"/>
      </c>
      <c r="BN40" s="458"/>
      <c r="BO40" s="458"/>
      <c r="BP40" s="458"/>
      <c r="BQ40" s="458"/>
      <c r="BR40" s="458"/>
      <c r="BS40" s="458"/>
      <c r="BT40" s="458"/>
      <c r="BU40" s="459"/>
      <c r="BV40" s="457">
        <f t="shared" si="2"/>
      </c>
      <c r="BW40" s="458"/>
      <c r="BX40" s="458"/>
      <c r="BY40" s="458"/>
      <c r="BZ40" s="458"/>
      <c r="CA40" s="458"/>
      <c r="CB40" s="458"/>
      <c r="CC40" s="458"/>
      <c r="CD40" s="565"/>
      <c r="CE40" s="4"/>
      <c r="CF40" s="111"/>
    </row>
    <row r="41" spans="1:84" ht="13.5">
      <c r="A41" s="351" t="s">
        <v>49</v>
      </c>
      <c r="B41" s="519"/>
      <c r="C41" s="520"/>
      <c r="D41" s="352"/>
      <c r="E41" s="352"/>
      <c r="F41" s="352"/>
      <c r="G41" s="352"/>
      <c r="H41" s="352"/>
      <c r="I41" s="353"/>
      <c r="J41" s="616"/>
      <c r="K41" s="617"/>
      <c r="L41" s="617"/>
      <c r="M41" s="617"/>
      <c r="N41" s="617"/>
      <c r="O41" s="617"/>
      <c r="P41" s="617"/>
      <c r="Q41" s="618"/>
      <c r="R41" s="484"/>
      <c r="S41" s="485"/>
      <c r="T41" s="485"/>
      <c r="U41" s="485"/>
      <c r="V41" s="485"/>
      <c r="W41" s="485"/>
      <c r="X41" s="486"/>
      <c r="Y41" s="545"/>
      <c r="Z41" s="546"/>
      <c r="AA41" s="546"/>
      <c r="AB41" s="546"/>
      <c r="AC41" s="546"/>
      <c r="AD41" s="546"/>
      <c r="AE41" s="547"/>
      <c r="AF41" s="537"/>
      <c r="AG41" s="538"/>
      <c r="AH41" s="538"/>
      <c r="AI41" s="538"/>
      <c r="AJ41" s="538"/>
      <c r="AK41" s="543" t="s">
        <v>12</v>
      </c>
      <c r="AL41" s="543"/>
      <c r="AM41" s="543"/>
      <c r="AN41" s="538"/>
      <c r="AO41" s="538"/>
      <c r="AP41" s="538"/>
      <c r="AQ41" s="538"/>
      <c r="AR41" s="582"/>
      <c r="AS41" s="537"/>
      <c r="AT41" s="538"/>
      <c r="AU41" s="538"/>
      <c r="AV41" s="582"/>
      <c r="AW41" s="439">
        <f>IF(ISBLANK(AS41),"",(ROUNDDOWN(Y41*AF41*AN41/100000000000*100,4)))</f>
      </c>
      <c r="AX41" s="440"/>
      <c r="AY41" s="440"/>
      <c r="AZ41" s="440"/>
      <c r="BA41" s="440"/>
      <c r="BB41" s="440"/>
      <c r="BC41" s="441"/>
      <c r="BD41" s="448">
        <f t="shared" si="0"/>
      </c>
      <c r="BE41" s="449"/>
      <c r="BF41" s="449"/>
      <c r="BG41" s="449"/>
      <c r="BH41" s="449"/>
      <c r="BI41" s="449"/>
      <c r="BJ41" s="449"/>
      <c r="BK41" s="449"/>
      <c r="BL41" s="450"/>
      <c r="BM41" s="448">
        <f t="shared" si="1"/>
      </c>
      <c r="BN41" s="449"/>
      <c r="BO41" s="449"/>
      <c r="BP41" s="449"/>
      <c r="BQ41" s="449"/>
      <c r="BR41" s="449"/>
      <c r="BS41" s="449"/>
      <c r="BT41" s="449"/>
      <c r="BU41" s="450"/>
      <c r="BV41" s="448">
        <f t="shared" si="2"/>
      </c>
      <c r="BW41" s="449"/>
      <c r="BX41" s="449"/>
      <c r="BY41" s="449"/>
      <c r="BZ41" s="449"/>
      <c r="CA41" s="449"/>
      <c r="CB41" s="449"/>
      <c r="CC41" s="449"/>
      <c r="CD41" s="694"/>
      <c r="CE41" s="4"/>
      <c r="CF41" s="111"/>
    </row>
    <row r="42" spans="1:84" ht="14.25" thickBot="1">
      <c r="A42" s="513"/>
      <c r="B42" s="514"/>
      <c r="C42" s="514"/>
      <c r="D42" s="514"/>
      <c r="E42" s="514"/>
      <c r="F42" s="514"/>
      <c r="G42" s="514"/>
      <c r="H42" s="514"/>
      <c r="I42" s="515"/>
      <c r="J42" s="638"/>
      <c r="K42" s="639"/>
      <c r="L42" s="639"/>
      <c r="M42" s="639"/>
      <c r="N42" s="639"/>
      <c r="O42" s="639"/>
      <c r="P42" s="639"/>
      <c r="Q42" s="640"/>
      <c r="R42" s="338"/>
      <c r="S42" s="339"/>
      <c r="T42" s="339"/>
      <c r="U42" s="339"/>
      <c r="V42" s="339"/>
      <c r="W42" s="339"/>
      <c r="X42" s="340"/>
      <c r="Y42" s="341"/>
      <c r="Z42" s="342"/>
      <c r="AA42" s="342"/>
      <c r="AB42" s="342"/>
      <c r="AC42" s="342"/>
      <c r="AD42" s="342"/>
      <c r="AE42" s="343"/>
      <c r="AF42" s="344"/>
      <c r="AG42" s="345"/>
      <c r="AH42" s="345"/>
      <c r="AI42" s="345"/>
      <c r="AJ42" s="345"/>
      <c r="AK42" s="346" t="s">
        <v>12</v>
      </c>
      <c r="AL42" s="346"/>
      <c r="AM42" s="346"/>
      <c r="AN42" s="345"/>
      <c r="AO42" s="345"/>
      <c r="AP42" s="345"/>
      <c r="AQ42" s="345"/>
      <c r="AR42" s="347"/>
      <c r="AS42" s="344"/>
      <c r="AT42" s="345"/>
      <c r="AU42" s="345"/>
      <c r="AV42" s="347"/>
      <c r="AW42" s="579">
        <f t="shared" si="3"/>
      </c>
      <c r="AX42" s="580"/>
      <c r="AY42" s="580"/>
      <c r="AZ42" s="580"/>
      <c r="BA42" s="580"/>
      <c r="BB42" s="580"/>
      <c r="BC42" s="581"/>
      <c r="BD42" s="357">
        <f t="shared" si="0"/>
      </c>
      <c r="BE42" s="358"/>
      <c r="BF42" s="358"/>
      <c r="BG42" s="358"/>
      <c r="BH42" s="358"/>
      <c r="BI42" s="358"/>
      <c r="BJ42" s="358"/>
      <c r="BK42" s="358"/>
      <c r="BL42" s="359"/>
      <c r="BM42" s="357">
        <f t="shared" si="1"/>
      </c>
      <c r="BN42" s="358"/>
      <c r="BO42" s="358"/>
      <c r="BP42" s="358"/>
      <c r="BQ42" s="358"/>
      <c r="BR42" s="358"/>
      <c r="BS42" s="358"/>
      <c r="BT42" s="358"/>
      <c r="BU42" s="359"/>
      <c r="BV42" s="357">
        <f t="shared" si="2"/>
      </c>
      <c r="BW42" s="358"/>
      <c r="BX42" s="358"/>
      <c r="BY42" s="358"/>
      <c r="BZ42" s="358"/>
      <c r="CA42" s="358"/>
      <c r="CB42" s="358"/>
      <c r="CC42" s="358"/>
      <c r="CD42" s="360"/>
      <c r="CE42" s="4"/>
      <c r="CF42" s="111"/>
    </row>
    <row r="43" spans="1:84" ht="13.5">
      <c r="A43" s="348" t="s">
        <v>29</v>
      </c>
      <c r="B43" s="349"/>
      <c r="C43" s="349"/>
      <c r="D43" s="349"/>
      <c r="E43" s="349"/>
      <c r="F43" s="349"/>
      <c r="G43" s="349"/>
      <c r="H43" s="349"/>
      <c r="I43" s="350"/>
      <c r="J43" s="616"/>
      <c r="K43" s="617"/>
      <c r="L43" s="617"/>
      <c r="M43" s="617"/>
      <c r="N43" s="617"/>
      <c r="O43" s="617"/>
      <c r="P43" s="617"/>
      <c r="Q43" s="618"/>
      <c r="R43" s="484"/>
      <c r="S43" s="485"/>
      <c r="T43" s="485"/>
      <c r="U43" s="485"/>
      <c r="V43" s="485"/>
      <c r="W43" s="485"/>
      <c r="X43" s="486"/>
      <c r="Y43" s="545"/>
      <c r="Z43" s="546"/>
      <c r="AA43" s="546"/>
      <c r="AB43" s="546"/>
      <c r="AC43" s="546"/>
      <c r="AD43" s="546"/>
      <c r="AE43" s="547"/>
      <c r="AF43" s="537"/>
      <c r="AG43" s="538"/>
      <c r="AH43" s="538"/>
      <c r="AI43" s="538"/>
      <c r="AJ43" s="538"/>
      <c r="AK43" s="543" t="s">
        <v>12</v>
      </c>
      <c r="AL43" s="543"/>
      <c r="AM43" s="543"/>
      <c r="AN43" s="538"/>
      <c r="AO43" s="538"/>
      <c r="AP43" s="538"/>
      <c r="AQ43" s="538"/>
      <c r="AR43" s="582"/>
      <c r="AS43" s="537"/>
      <c r="AT43" s="538"/>
      <c r="AU43" s="538"/>
      <c r="AV43" s="582"/>
      <c r="AW43" s="439">
        <f t="shared" si="3"/>
      </c>
      <c r="AX43" s="440"/>
      <c r="AY43" s="440"/>
      <c r="AZ43" s="440"/>
      <c r="BA43" s="440"/>
      <c r="BB43" s="440"/>
      <c r="BC43" s="441"/>
      <c r="BD43" s="448">
        <f t="shared" si="0"/>
      </c>
      <c r="BE43" s="449"/>
      <c r="BF43" s="449"/>
      <c r="BG43" s="449"/>
      <c r="BH43" s="449"/>
      <c r="BI43" s="449"/>
      <c r="BJ43" s="449"/>
      <c r="BK43" s="449"/>
      <c r="BL43" s="450"/>
      <c r="BM43" s="448">
        <f t="shared" si="1"/>
      </c>
      <c r="BN43" s="449"/>
      <c r="BO43" s="449"/>
      <c r="BP43" s="449"/>
      <c r="BQ43" s="449"/>
      <c r="BR43" s="449"/>
      <c r="BS43" s="449"/>
      <c r="BT43" s="449"/>
      <c r="BU43" s="450"/>
      <c r="BV43" s="448">
        <f t="shared" si="2"/>
      </c>
      <c r="BW43" s="449"/>
      <c r="BX43" s="449"/>
      <c r="BY43" s="449"/>
      <c r="BZ43" s="449"/>
      <c r="CA43" s="449"/>
      <c r="CB43" s="449"/>
      <c r="CC43" s="449"/>
      <c r="CD43" s="694"/>
      <c r="CE43" s="4"/>
      <c r="CF43" s="111"/>
    </row>
    <row r="44" spans="1:84" ht="14.25" thickBot="1">
      <c r="A44" s="683"/>
      <c r="B44" s="684"/>
      <c r="C44" s="684"/>
      <c r="D44" s="684"/>
      <c r="E44" s="684"/>
      <c r="F44" s="684"/>
      <c r="G44" s="684"/>
      <c r="H44" s="684"/>
      <c r="I44" s="685"/>
      <c r="J44" s="601"/>
      <c r="K44" s="602"/>
      <c r="L44" s="602"/>
      <c r="M44" s="602"/>
      <c r="N44" s="602"/>
      <c r="O44" s="602"/>
      <c r="P44" s="602"/>
      <c r="Q44" s="603"/>
      <c r="R44" s="481"/>
      <c r="S44" s="482"/>
      <c r="T44" s="482"/>
      <c r="U44" s="482"/>
      <c r="V44" s="482"/>
      <c r="W44" s="482"/>
      <c r="X44" s="483"/>
      <c r="Y44" s="532"/>
      <c r="Z44" s="533"/>
      <c r="AA44" s="533"/>
      <c r="AB44" s="533"/>
      <c r="AC44" s="533"/>
      <c r="AD44" s="533"/>
      <c r="AE44" s="534"/>
      <c r="AF44" s="656"/>
      <c r="AG44" s="594"/>
      <c r="AH44" s="594"/>
      <c r="AI44" s="594"/>
      <c r="AJ44" s="594"/>
      <c r="AK44" s="761" t="s">
        <v>12</v>
      </c>
      <c r="AL44" s="761"/>
      <c r="AM44" s="761"/>
      <c r="AN44" s="594"/>
      <c r="AO44" s="594"/>
      <c r="AP44" s="594"/>
      <c r="AQ44" s="594"/>
      <c r="AR44" s="595"/>
      <c r="AS44" s="656"/>
      <c r="AT44" s="594"/>
      <c r="AU44" s="594"/>
      <c r="AV44" s="595"/>
      <c r="AW44" s="696">
        <f t="shared" si="3"/>
      </c>
      <c r="AX44" s="697"/>
      <c r="AY44" s="697"/>
      <c r="AZ44" s="697"/>
      <c r="BA44" s="697"/>
      <c r="BB44" s="697"/>
      <c r="BC44" s="698"/>
      <c r="BD44" s="457">
        <f t="shared" si="0"/>
      </c>
      <c r="BE44" s="458"/>
      <c r="BF44" s="458"/>
      <c r="BG44" s="458"/>
      <c r="BH44" s="458"/>
      <c r="BI44" s="458"/>
      <c r="BJ44" s="458"/>
      <c r="BK44" s="458"/>
      <c r="BL44" s="459"/>
      <c r="BM44" s="457">
        <f t="shared" si="1"/>
      </c>
      <c r="BN44" s="458"/>
      <c r="BO44" s="458"/>
      <c r="BP44" s="458"/>
      <c r="BQ44" s="458"/>
      <c r="BR44" s="458"/>
      <c r="BS44" s="458"/>
      <c r="BT44" s="458"/>
      <c r="BU44" s="459"/>
      <c r="BV44" s="457">
        <f t="shared" si="2"/>
      </c>
      <c r="BW44" s="458"/>
      <c r="BX44" s="458"/>
      <c r="BY44" s="458"/>
      <c r="BZ44" s="458"/>
      <c r="CA44" s="458"/>
      <c r="CB44" s="458"/>
      <c r="CC44" s="458"/>
      <c r="CD44" s="565"/>
      <c r="CE44" s="4"/>
      <c r="CF44" s="111"/>
    </row>
    <row r="45" spans="1:84" ht="13.5">
      <c r="A45" s="348" t="s">
        <v>30</v>
      </c>
      <c r="B45" s="349"/>
      <c r="C45" s="349"/>
      <c r="D45" s="350"/>
      <c r="E45" s="762" t="s">
        <v>30</v>
      </c>
      <c r="F45" s="763"/>
      <c r="G45" s="763"/>
      <c r="H45" s="763"/>
      <c r="I45" s="764"/>
      <c r="J45" s="778"/>
      <c r="K45" s="779"/>
      <c r="L45" s="779"/>
      <c r="M45" s="779"/>
      <c r="N45" s="779"/>
      <c r="O45" s="779"/>
      <c r="P45" s="779"/>
      <c r="Q45" s="780"/>
      <c r="R45" s="478"/>
      <c r="S45" s="479"/>
      <c r="T45" s="479"/>
      <c r="U45" s="479"/>
      <c r="V45" s="479"/>
      <c r="W45" s="479"/>
      <c r="X45" s="480"/>
      <c r="Y45" s="620"/>
      <c r="Z45" s="621"/>
      <c r="AA45" s="621"/>
      <c r="AB45" s="621"/>
      <c r="AC45" s="621"/>
      <c r="AD45" s="621"/>
      <c r="AE45" s="622"/>
      <c r="AF45" s="699"/>
      <c r="AG45" s="596"/>
      <c r="AH45" s="596"/>
      <c r="AI45" s="596"/>
      <c r="AJ45" s="596"/>
      <c r="AK45" s="693" t="s">
        <v>12</v>
      </c>
      <c r="AL45" s="693"/>
      <c r="AM45" s="693"/>
      <c r="AN45" s="596"/>
      <c r="AO45" s="596"/>
      <c r="AP45" s="596"/>
      <c r="AQ45" s="596"/>
      <c r="AR45" s="597"/>
      <c r="AS45" s="699"/>
      <c r="AT45" s="596"/>
      <c r="AU45" s="596"/>
      <c r="AV45" s="597"/>
      <c r="AW45" s="700">
        <f t="shared" si="3"/>
      </c>
      <c r="AX45" s="701"/>
      <c r="AY45" s="701"/>
      <c r="AZ45" s="701"/>
      <c r="BA45" s="701"/>
      <c r="BB45" s="701"/>
      <c r="BC45" s="702"/>
      <c r="BD45" s="460">
        <f t="shared" si="0"/>
      </c>
      <c r="BE45" s="461"/>
      <c r="BF45" s="461"/>
      <c r="BG45" s="461"/>
      <c r="BH45" s="461"/>
      <c r="BI45" s="461"/>
      <c r="BJ45" s="461"/>
      <c r="BK45" s="461"/>
      <c r="BL45" s="462"/>
      <c r="BM45" s="460">
        <f t="shared" si="1"/>
      </c>
      <c r="BN45" s="461"/>
      <c r="BO45" s="461"/>
      <c r="BP45" s="461"/>
      <c r="BQ45" s="461"/>
      <c r="BR45" s="461"/>
      <c r="BS45" s="461"/>
      <c r="BT45" s="461"/>
      <c r="BU45" s="462"/>
      <c r="BV45" s="460">
        <f t="shared" si="2"/>
      </c>
      <c r="BW45" s="461"/>
      <c r="BX45" s="461"/>
      <c r="BY45" s="461"/>
      <c r="BZ45" s="461"/>
      <c r="CA45" s="461"/>
      <c r="CB45" s="461"/>
      <c r="CC45" s="461"/>
      <c r="CD45" s="695"/>
      <c r="CE45" s="4"/>
      <c r="CF45" s="111"/>
    </row>
    <row r="46" spans="1:84" ht="14.25" thickBot="1">
      <c r="A46" s="513"/>
      <c r="B46" s="514"/>
      <c r="C46" s="514"/>
      <c r="D46" s="515"/>
      <c r="E46" s="765" t="s">
        <v>31</v>
      </c>
      <c r="F46" s="766"/>
      <c r="G46" s="766"/>
      <c r="H46" s="766"/>
      <c r="I46" s="767"/>
      <c r="J46" s="601"/>
      <c r="K46" s="602"/>
      <c r="L46" s="602"/>
      <c r="M46" s="602"/>
      <c r="N46" s="602"/>
      <c r="O46" s="602"/>
      <c r="P46" s="602"/>
      <c r="Q46" s="603"/>
      <c r="R46" s="481"/>
      <c r="S46" s="482"/>
      <c r="T46" s="482"/>
      <c r="U46" s="482"/>
      <c r="V46" s="482"/>
      <c r="W46" s="482"/>
      <c r="X46" s="483"/>
      <c r="Y46" s="532"/>
      <c r="Z46" s="533"/>
      <c r="AA46" s="533"/>
      <c r="AB46" s="533"/>
      <c r="AC46" s="533"/>
      <c r="AD46" s="533"/>
      <c r="AE46" s="534"/>
      <c r="AF46" s="656"/>
      <c r="AG46" s="594"/>
      <c r="AH46" s="594"/>
      <c r="AI46" s="594"/>
      <c r="AJ46" s="594"/>
      <c r="AK46" s="544" t="s">
        <v>12</v>
      </c>
      <c r="AL46" s="544"/>
      <c r="AM46" s="544"/>
      <c r="AN46" s="594"/>
      <c r="AO46" s="594"/>
      <c r="AP46" s="594"/>
      <c r="AQ46" s="594"/>
      <c r="AR46" s="595"/>
      <c r="AS46" s="656"/>
      <c r="AT46" s="594"/>
      <c r="AU46" s="594"/>
      <c r="AV46" s="595"/>
      <c r="AW46" s="557">
        <f t="shared" si="3"/>
      </c>
      <c r="AX46" s="558"/>
      <c r="AY46" s="558"/>
      <c r="AZ46" s="558"/>
      <c r="BA46" s="558"/>
      <c r="BB46" s="558"/>
      <c r="BC46" s="559"/>
      <c r="BD46" s="463">
        <f t="shared" si="0"/>
      </c>
      <c r="BE46" s="464"/>
      <c r="BF46" s="464"/>
      <c r="BG46" s="464"/>
      <c r="BH46" s="464"/>
      <c r="BI46" s="464"/>
      <c r="BJ46" s="464"/>
      <c r="BK46" s="464"/>
      <c r="BL46" s="465"/>
      <c r="BM46" s="463">
        <f t="shared" si="1"/>
      </c>
      <c r="BN46" s="464"/>
      <c r="BO46" s="464"/>
      <c r="BP46" s="464"/>
      <c r="BQ46" s="464"/>
      <c r="BR46" s="464"/>
      <c r="BS46" s="464"/>
      <c r="BT46" s="464"/>
      <c r="BU46" s="465"/>
      <c r="BV46" s="463">
        <f t="shared" si="2"/>
      </c>
      <c r="BW46" s="464"/>
      <c r="BX46" s="464"/>
      <c r="BY46" s="464"/>
      <c r="BZ46" s="464"/>
      <c r="CA46" s="464"/>
      <c r="CB46" s="464"/>
      <c r="CC46" s="464"/>
      <c r="CD46" s="555"/>
      <c r="CE46" s="4"/>
      <c r="CF46" s="111"/>
    </row>
    <row r="47" spans="1:84" ht="13.5">
      <c r="A47" s="348" t="s">
        <v>32</v>
      </c>
      <c r="B47" s="349"/>
      <c r="C47" s="349"/>
      <c r="D47" s="349"/>
      <c r="E47" s="349"/>
      <c r="F47" s="349"/>
      <c r="G47" s="349"/>
      <c r="H47" s="349"/>
      <c r="I47" s="350"/>
      <c r="J47" s="616"/>
      <c r="K47" s="617"/>
      <c r="L47" s="617"/>
      <c r="M47" s="617"/>
      <c r="N47" s="617"/>
      <c r="O47" s="617"/>
      <c r="P47" s="617"/>
      <c r="Q47" s="618"/>
      <c r="R47" s="484"/>
      <c r="S47" s="485"/>
      <c r="T47" s="485"/>
      <c r="U47" s="485"/>
      <c r="V47" s="485"/>
      <c r="W47" s="485"/>
      <c r="X47" s="486"/>
      <c r="Y47" s="545"/>
      <c r="Z47" s="546"/>
      <c r="AA47" s="546"/>
      <c r="AB47" s="546"/>
      <c r="AC47" s="546"/>
      <c r="AD47" s="546"/>
      <c r="AE47" s="547"/>
      <c r="AF47" s="537"/>
      <c r="AG47" s="538"/>
      <c r="AH47" s="538"/>
      <c r="AI47" s="538"/>
      <c r="AJ47" s="538"/>
      <c r="AK47" s="543" t="s">
        <v>12</v>
      </c>
      <c r="AL47" s="543"/>
      <c r="AM47" s="543"/>
      <c r="AN47" s="538"/>
      <c r="AO47" s="538"/>
      <c r="AP47" s="538"/>
      <c r="AQ47" s="538"/>
      <c r="AR47" s="582"/>
      <c r="AS47" s="537"/>
      <c r="AT47" s="538"/>
      <c r="AU47" s="538"/>
      <c r="AV47" s="582"/>
      <c r="AW47" s="439">
        <f t="shared" si="3"/>
      </c>
      <c r="AX47" s="440"/>
      <c r="AY47" s="440"/>
      <c r="AZ47" s="440"/>
      <c r="BA47" s="440"/>
      <c r="BB47" s="440"/>
      <c r="BC47" s="441"/>
      <c r="BD47" s="448">
        <f t="shared" si="0"/>
      </c>
      <c r="BE47" s="449"/>
      <c r="BF47" s="449"/>
      <c r="BG47" s="449"/>
      <c r="BH47" s="449"/>
      <c r="BI47" s="449"/>
      <c r="BJ47" s="449"/>
      <c r="BK47" s="449"/>
      <c r="BL47" s="450"/>
      <c r="BM47" s="448">
        <f t="shared" si="1"/>
      </c>
      <c r="BN47" s="449"/>
      <c r="BO47" s="449"/>
      <c r="BP47" s="449"/>
      <c r="BQ47" s="449"/>
      <c r="BR47" s="449"/>
      <c r="BS47" s="449"/>
      <c r="BT47" s="449"/>
      <c r="BU47" s="450"/>
      <c r="BV47" s="448">
        <f t="shared" si="2"/>
      </c>
      <c r="BW47" s="449"/>
      <c r="BX47" s="449"/>
      <c r="BY47" s="449"/>
      <c r="BZ47" s="449"/>
      <c r="CA47" s="449"/>
      <c r="CB47" s="449"/>
      <c r="CC47" s="449"/>
      <c r="CD47" s="694"/>
      <c r="CE47" s="4"/>
      <c r="CF47" s="111"/>
    </row>
    <row r="48" spans="1:84" ht="14.25" thickBot="1">
      <c r="A48" s="513"/>
      <c r="B48" s="514"/>
      <c r="C48" s="514"/>
      <c r="D48" s="514"/>
      <c r="E48" s="514"/>
      <c r="F48" s="514"/>
      <c r="G48" s="514"/>
      <c r="H48" s="514"/>
      <c r="I48" s="515"/>
      <c r="J48" s="638"/>
      <c r="K48" s="639"/>
      <c r="L48" s="639"/>
      <c r="M48" s="639"/>
      <c r="N48" s="639"/>
      <c r="O48" s="639"/>
      <c r="P48" s="639"/>
      <c r="Q48" s="640"/>
      <c r="R48" s="338"/>
      <c r="S48" s="339"/>
      <c r="T48" s="339"/>
      <c r="U48" s="339"/>
      <c r="V48" s="339"/>
      <c r="W48" s="339"/>
      <c r="X48" s="340"/>
      <c r="Y48" s="341"/>
      <c r="Z48" s="342"/>
      <c r="AA48" s="342"/>
      <c r="AB48" s="342"/>
      <c r="AC48" s="342"/>
      <c r="AD48" s="342"/>
      <c r="AE48" s="343"/>
      <c r="AF48" s="344"/>
      <c r="AG48" s="345"/>
      <c r="AH48" s="345"/>
      <c r="AI48" s="345"/>
      <c r="AJ48" s="345"/>
      <c r="AK48" s="346" t="s">
        <v>12</v>
      </c>
      <c r="AL48" s="346"/>
      <c r="AM48" s="346"/>
      <c r="AN48" s="345"/>
      <c r="AO48" s="345"/>
      <c r="AP48" s="345"/>
      <c r="AQ48" s="345"/>
      <c r="AR48" s="347"/>
      <c r="AS48" s="344"/>
      <c r="AT48" s="345"/>
      <c r="AU48" s="345"/>
      <c r="AV48" s="347"/>
      <c r="AW48" s="579">
        <f t="shared" si="3"/>
      </c>
      <c r="AX48" s="580"/>
      <c r="AY48" s="580"/>
      <c r="AZ48" s="580"/>
      <c r="BA48" s="580"/>
      <c r="BB48" s="580"/>
      <c r="BC48" s="581"/>
      <c r="BD48" s="357">
        <f t="shared" si="0"/>
      </c>
      <c r="BE48" s="358"/>
      <c r="BF48" s="358"/>
      <c r="BG48" s="358"/>
      <c r="BH48" s="358"/>
      <c r="BI48" s="358"/>
      <c r="BJ48" s="358"/>
      <c r="BK48" s="358"/>
      <c r="BL48" s="359"/>
      <c r="BM48" s="357">
        <f t="shared" si="1"/>
      </c>
      <c r="BN48" s="358"/>
      <c r="BO48" s="358"/>
      <c r="BP48" s="358"/>
      <c r="BQ48" s="358"/>
      <c r="BR48" s="358"/>
      <c r="BS48" s="358"/>
      <c r="BT48" s="358"/>
      <c r="BU48" s="359"/>
      <c r="BV48" s="357">
        <f t="shared" si="2"/>
      </c>
      <c r="BW48" s="358"/>
      <c r="BX48" s="358"/>
      <c r="BY48" s="358"/>
      <c r="BZ48" s="358"/>
      <c r="CA48" s="358"/>
      <c r="CB48" s="358"/>
      <c r="CC48" s="358"/>
      <c r="CD48" s="360"/>
      <c r="CE48" s="4"/>
      <c r="CF48" s="111"/>
    </row>
    <row r="49" spans="1:84" ht="13.5">
      <c r="A49" s="348" t="s">
        <v>33</v>
      </c>
      <c r="B49" s="349"/>
      <c r="C49" s="349"/>
      <c r="D49" s="349"/>
      <c r="E49" s="349"/>
      <c r="F49" s="349"/>
      <c r="G49" s="349"/>
      <c r="H49" s="349"/>
      <c r="I49" s="350"/>
      <c r="J49" s="616"/>
      <c r="K49" s="617"/>
      <c r="L49" s="617"/>
      <c r="M49" s="617"/>
      <c r="N49" s="617"/>
      <c r="O49" s="617"/>
      <c r="P49" s="617"/>
      <c r="Q49" s="618"/>
      <c r="R49" s="484"/>
      <c r="S49" s="485"/>
      <c r="T49" s="485"/>
      <c r="U49" s="485"/>
      <c r="V49" s="485"/>
      <c r="W49" s="485"/>
      <c r="X49" s="486"/>
      <c r="Y49" s="545"/>
      <c r="Z49" s="546"/>
      <c r="AA49" s="546"/>
      <c r="AB49" s="546"/>
      <c r="AC49" s="546"/>
      <c r="AD49" s="546"/>
      <c r="AE49" s="547"/>
      <c r="AF49" s="537"/>
      <c r="AG49" s="538"/>
      <c r="AH49" s="538"/>
      <c r="AI49" s="538"/>
      <c r="AJ49" s="538"/>
      <c r="AK49" s="543" t="s">
        <v>12</v>
      </c>
      <c r="AL49" s="543"/>
      <c r="AM49" s="543"/>
      <c r="AN49" s="538"/>
      <c r="AO49" s="538"/>
      <c r="AP49" s="538"/>
      <c r="AQ49" s="538"/>
      <c r="AR49" s="582"/>
      <c r="AS49" s="537"/>
      <c r="AT49" s="538"/>
      <c r="AU49" s="538"/>
      <c r="AV49" s="582"/>
      <c r="AW49" s="439">
        <f t="shared" si="3"/>
      </c>
      <c r="AX49" s="440"/>
      <c r="AY49" s="440"/>
      <c r="AZ49" s="440"/>
      <c r="BA49" s="440"/>
      <c r="BB49" s="440"/>
      <c r="BC49" s="441"/>
      <c r="BD49" s="575">
        <f t="shared" si="0"/>
      </c>
      <c r="BE49" s="575"/>
      <c r="BF49" s="575"/>
      <c r="BG49" s="575"/>
      <c r="BH49" s="575"/>
      <c r="BI49" s="575"/>
      <c r="BJ49" s="575"/>
      <c r="BK49" s="575"/>
      <c r="BL49" s="575"/>
      <c r="BM49" s="575">
        <f t="shared" si="1"/>
      </c>
      <c r="BN49" s="575"/>
      <c r="BO49" s="575"/>
      <c r="BP49" s="575"/>
      <c r="BQ49" s="575"/>
      <c r="BR49" s="575"/>
      <c r="BS49" s="575"/>
      <c r="BT49" s="575"/>
      <c r="BU49" s="575"/>
      <c r="BV49" s="575">
        <f t="shared" si="2"/>
      </c>
      <c r="BW49" s="575"/>
      <c r="BX49" s="575"/>
      <c r="BY49" s="575"/>
      <c r="BZ49" s="575"/>
      <c r="CA49" s="575"/>
      <c r="CB49" s="575"/>
      <c r="CC49" s="575"/>
      <c r="CD49" s="589"/>
      <c r="CE49" s="4"/>
      <c r="CF49" s="111"/>
    </row>
    <row r="50" spans="1:84" ht="14.25" thickBot="1">
      <c r="A50" s="351"/>
      <c r="B50" s="352"/>
      <c r="C50" s="352"/>
      <c r="D50" s="352"/>
      <c r="E50" s="352"/>
      <c r="F50" s="352"/>
      <c r="G50" s="352"/>
      <c r="H50" s="352"/>
      <c r="I50" s="353"/>
      <c r="J50" s="167"/>
      <c r="K50" s="168"/>
      <c r="L50" s="168"/>
      <c r="M50" s="168"/>
      <c r="N50" s="168"/>
      <c r="O50" s="168"/>
      <c r="P50" s="168"/>
      <c r="Q50" s="169"/>
      <c r="R50" s="338"/>
      <c r="S50" s="339"/>
      <c r="T50" s="339"/>
      <c r="U50" s="339"/>
      <c r="V50" s="339"/>
      <c r="W50" s="339"/>
      <c r="X50" s="340"/>
      <c r="Y50" s="341"/>
      <c r="Z50" s="342"/>
      <c r="AA50" s="342"/>
      <c r="AB50" s="342"/>
      <c r="AC50" s="342"/>
      <c r="AD50" s="342"/>
      <c r="AE50" s="343"/>
      <c r="AF50" s="344"/>
      <c r="AG50" s="345"/>
      <c r="AH50" s="345"/>
      <c r="AI50" s="345"/>
      <c r="AJ50" s="345"/>
      <c r="AK50" s="346" t="s">
        <v>12</v>
      </c>
      <c r="AL50" s="346"/>
      <c r="AM50" s="346"/>
      <c r="AN50" s="345"/>
      <c r="AO50" s="345"/>
      <c r="AP50" s="345"/>
      <c r="AQ50" s="345"/>
      <c r="AR50" s="347"/>
      <c r="AS50" s="344"/>
      <c r="AT50" s="345"/>
      <c r="AU50" s="345"/>
      <c r="AV50" s="347"/>
      <c r="AW50" s="579">
        <f>IF(ISBLANK(AS50),"",(ROUNDDOWN(Y50*AF50*AN50/100000000000*100,4)))</f>
      </c>
      <c r="AX50" s="580"/>
      <c r="AY50" s="580"/>
      <c r="AZ50" s="580"/>
      <c r="BA50" s="580"/>
      <c r="BB50" s="580"/>
      <c r="BC50" s="581"/>
      <c r="BD50" s="357">
        <f>IF(ISBLANK(AS50),"",IF(CF50=1,ROUNDDOWN(AS50*AW50/1,4),""))</f>
      </c>
      <c r="BE50" s="358"/>
      <c r="BF50" s="358"/>
      <c r="BG50" s="358"/>
      <c r="BH50" s="358"/>
      <c r="BI50" s="358"/>
      <c r="BJ50" s="358"/>
      <c r="BK50" s="358"/>
      <c r="BL50" s="359"/>
      <c r="BM50" s="357">
        <f>IF(ISBLANK(AS50),"",IF(CF50=2,ROUNDDOWN(AS50*AW50/1,4),""))</f>
      </c>
      <c r="BN50" s="358"/>
      <c r="BO50" s="358"/>
      <c r="BP50" s="358"/>
      <c r="BQ50" s="358"/>
      <c r="BR50" s="358"/>
      <c r="BS50" s="358"/>
      <c r="BT50" s="358"/>
      <c r="BU50" s="359"/>
      <c r="BV50" s="357">
        <f>IF(ISBLANK(AS50),"",IF(CF50=3,ROUNDDOWN(AS50*AW50/1,4),""))</f>
      </c>
      <c r="BW50" s="358"/>
      <c r="BX50" s="358"/>
      <c r="BY50" s="358"/>
      <c r="BZ50" s="358"/>
      <c r="CA50" s="358"/>
      <c r="CB50" s="358"/>
      <c r="CC50" s="358"/>
      <c r="CD50" s="360"/>
      <c r="CE50" s="4"/>
      <c r="CF50" s="111"/>
    </row>
    <row r="51" spans="1:84" ht="14.25" thickBot="1">
      <c r="A51" s="354" t="s">
        <v>269</v>
      </c>
      <c r="B51" s="355"/>
      <c r="C51" s="355"/>
      <c r="D51" s="355"/>
      <c r="E51" s="355"/>
      <c r="F51" s="355"/>
      <c r="G51" s="355"/>
      <c r="H51" s="355"/>
      <c r="I51" s="356"/>
      <c r="J51" s="607"/>
      <c r="K51" s="608"/>
      <c r="L51" s="608"/>
      <c r="M51" s="608"/>
      <c r="N51" s="608"/>
      <c r="O51" s="608"/>
      <c r="P51" s="608"/>
      <c r="Q51" s="609"/>
      <c r="R51" s="493"/>
      <c r="S51" s="494"/>
      <c r="T51" s="494"/>
      <c r="U51" s="494"/>
      <c r="V51" s="494"/>
      <c r="W51" s="494"/>
      <c r="X51" s="495"/>
      <c r="Y51" s="610"/>
      <c r="Z51" s="611"/>
      <c r="AA51" s="611"/>
      <c r="AB51" s="611"/>
      <c r="AC51" s="611"/>
      <c r="AD51" s="611"/>
      <c r="AE51" s="612"/>
      <c r="AF51" s="586"/>
      <c r="AG51" s="587"/>
      <c r="AH51" s="587"/>
      <c r="AI51" s="587"/>
      <c r="AJ51" s="587"/>
      <c r="AK51" s="619" t="s">
        <v>12</v>
      </c>
      <c r="AL51" s="619"/>
      <c r="AM51" s="619"/>
      <c r="AN51" s="587"/>
      <c r="AO51" s="587"/>
      <c r="AP51" s="587"/>
      <c r="AQ51" s="587"/>
      <c r="AR51" s="588"/>
      <c r="AS51" s="586"/>
      <c r="AT51" s="587"/>
      <c r="AU51" s="587"/>
      <c r="AV51" s="588"/>
      <c r="AW51" s="576">
        <f t="shared" si="3"/>
      </c>
      <c r="AX51" s="577"/>
      <c r="AY51" s="577"/>
      <c r="AZ51" s="577"/>
      <c r="BA51" s="577"/>
      <c r="BB51" s="577"/>
      <c r="BC51" s="578"/>
      <c r="BD51" s="419">
        <f t="shared" si="0"/>
      </c>
      <c r="BE51" s="420"/>
      <c r="BF51" s="420"/>
      <c r="BG51" s="420"/>
      <c r="BH51" s="420"/>
      <c r="BI51" s="420"/>
      <c r="BJ51" s="420"/>
      <c r="BK51" s="420"/>
      <c r="BL51" s="573"/>
      <c r="BM51" s="419">
        <f t="shared" si="1"/>
      </c>
      <c r="BN51" s="420"/>
      <c r="BO51" s="420"/>
      <c r="BP51" s="420"/>
      <c r="BQ51" s="420"/>
      <c r="BR51" s="420"/>
      <c r="BS51" s="420"/>
      <c r="BT51" s="420"/>
      <c r="BU51" s="573"/>
      <c r="BV51" s="419">
        <f t="shared" si="2"/>
      </c>
      <c r="BW51" s="420"/>
      <c r="BX51" s="420"/>
      <c r="BY51" s="420"/>
      <c r="BZ51" s="420"/>
      <c r="CA51" s="420"/>
      <c r="CB51" s="420"/>
      <c r="CC51" s="420"/>
      <c r="CD51" s="574"/>
      <c r="CE51" s="4"/>
      <c r="CF51" s="111"/>
    </row>
    <row r="52" spans="1:107" ht="19.5" customHeight="1" thickBot="1">
      <c r="A52" s="354" t="s">
        <v>126</v>
      </c>
      <c r="B52" s="355"/>
      <c r="C52" s="355"/>
      <c r="D52" s="355"/>
      <c r="E52" s="355"/>
      <c r="F52" s="355"/>
      <c r="G52" s="355"/>
      <c r="H52" s="355"/>
      <c r="I52" s="356"/>
      <c r="J52" s="783"/>
      <c r="K52" s="784"/>
      <c r="L52" s="784"/>
      <c r="M52" s="784"/>
      <c r="N52" s="784"/>
      <c r="O52" s="784"/>
      <c r="P52" s="784"/>
      <c r="Q52" s="784"/>
      <c r="R52" s="784"/>
      <c r="S52" s="784"/>
      <c r="T52" s="784"/>
      <c r="U52" s="784"/>
      <c r="V52" s="784"/>
      <c r="W52" s="784"/>
      <c r="X52" s="784"/>
      <c r="Y52" s="784"/>
      <c r="Z52" s="784"/>
      <c r="AA52" s="784"/>
      <c r="AB52" s="784"/>
      <c r="AC52" s="784"/>
      <c r="AD52" s="784"/>
      <c r="AE52" s="784"/>
      <c r="AF52" s="784"/>
      <c r="AG52" s="784"/>
      <c r="AH52" s="784"/>
      <c r="AI52" s="784"/>
      <c r="AJ52" s="784"/>
      <c r="AK52" s="784"/>
      <c r="AL52" s="784"/>
      <c r="AM52" s="784"/>
      <c r="AN52" s="784"/>
      <c r="AO52" s="784"/>
      <c r="AP52" s="784"/>
      <c r="AQ52" s="784"/>
      <c r="AR52" s="784"/>
      <c r="AS52" s="784"/>
      <c r="AT52" s="784"/>
      <c r="AU52" s="784"/>
      <c r="AV52" s="784"/>
      <c r="AW52" s="784"/>
      <c r="AX52" s="784"/>
      <c r="AY52" s="784"/>
      <c r="AZ52" s="784"/>
      <c r="BA52" s="784"/>
      <c r="BB52" s="784"/>
      <c r="BC52" s="785"/>
      <c r="BD52" s="419">
        <f>SUM(BD5:BL51)</f>
        <v>0</v>
      </c>
      <c r="BE52" s="420"/>
      <c r="BF52" s="420"/>
      <c r="BG52" s="420"/>
      <c r="BH52" s="420"/>
      <c r="BI52" s="420"/>
      <c r="BJ52" s="420"/>
      <c r="BK52" s="786" t="s">
        <v>127</v>
      </c>
      <c r="BL52" s="787"/>
      <c r="BM52" s="419">
        <f>SUM(BM5:BU51)</f>
        <v>0</v>
      </c>
      <c r="BN52" s="420"/>
      <c r="BO52" s="420"/>
      <c r="BP52" s="420"/>
      <c r="BQ52" s="420"/>
      <c r="BR52" s="420"/>
      <c r="BS52" s="420"/>
      <c r="BT52" s="421" t="s">
        <v>128</v>
      </c>
      <c r="BU52" s="422"/>
      <c r="BV52" s="419">
        <f>SUM(BV5:CD51)</f>
        <v>0</v>
      </c>
      <c r="BW52" s="420"/>
      <c r="BX52" s="420"/>
      <c r="BY52" s="420"/>
      <c r="BZ52" s="420"/>
      <c r="CA52" s="420"/>
      <c r="CB52" s="420"/>
      <c r="CC52" s="421" t="s">
        <v>130</v>
      </c>
      <c r="CD52" s="424"/>
      <c r="CE52" s="4"/>
      <c r="CF52" s="391"/>
      <c r="CG52" s="391"/>
      <c r="CH52" s="391"/>
      <c r="CI52" s="391"/>
      <c r="CJ52" s="391"/>
      <c r="CK52" s="391"/>
      <c r="CL52" s="391"/>
      <c r="CM52" s="391"/>
      <c r="CN52" s="391"/>
      <c r="CO52" s="391"/>
      <c r="CP52" s="391"/>
      <c r="CQ52" s="391"/>
      <c r="CR52" s="391"/>
      <c r="CS52" s="391"/>
      <c r="CT52" s="391"/>
      <c r="CU52" s="391"/>
      <c r="CV52" s="391"/>
      <c r="CW52" s="391"/>
      <c r="CX52" s="391"/>
      <c r="CY52" s="391"/>
      <c r="CZ52" s="391"/>
      <c r="DA52" s="391"/>
      <c r="DB52" s="391"/>
      <c r="DC52" s="391"/>
    </row>
    <row r="53" spans="1:84" ht="16.5" customHeight="1">
      <c r="A53" s="768" t="s">
        <v>134</v>
      </c>
      <c r="B53" s="769"/>
      <c r="C53" s="781"/>
      <c r="D53" s="781"/>
      <c r="E53" s="781"/>
      <c r="F53" s="781"/>
      <c r="G53" s="781"/>
      <c r="H53" s="781"/>
      <c r="I53" s="781"/>
      <c r="J53" s="774"/>
      <c r="K53" s="775"/>
      <c r="L53" s="775"/>
      <c r="M53" s="775"/>
      <c r="N53" s="775"/>
      <c r="O53" s="775"/>
      <c r="P53" s="775"/>
      <c r="Q53" s="775"/>
      <c r="R53" s="428"/>
      <c r="S53" s="429"/>
      <c r="T53" s="429"/>
      <c r="U53" s="429"/>
      <c r="V53" s="429"/>
      <c r="W53" s="429"/>
      <c r="X53" s="430"/>
      <c r="Y53" s="600"/>
      <c r="Z53" s="600"/>
      <c r="AA53" s="600"/>
      <c r="AB53" s="600"/>
      <c r="AC53" s="600"/>
      <c r="AD53" s="600"/>
      <c r="AE53" s="600"/>
      <c r="AF53" s="598"/>
      <c r="AG53" s="437"/>
      <c r="AH53" s="437"/>
      <c r="AI53" s="437"/>
      <c r="AJ53" s="437"/>
      <c r="AK53" s="543" t="s">
        <v>12</v>
      </c>
      <c r="AL53" s="543"/>
      <c r="AM53" s="543"/>
      <c r="AN53" s="437"/>
      <c r="AO53" s="437"/>
      <c r="AP53" s="437"/>
      <c r="AQ53" s="437"/>
      <c r="AR53" s="438"/>
      <c r="AS53" s="598"/>
      <c r="AT53" s="437"/>
      <c r="AU53" s="437"/>
      <c r="AV53" s="438"/>
      <c r="AW53" s="439">
        <f>IF(ISBLANK(AS53),"",(ROUNDDOWN(Y53*AF53*AN53/100000000000*100,4)))</f>
      </c>
      <c r="AX53" s="440"/>
      <c r="AY53" s="440"/>
      <c r="AZ53" s="440"/>
      <c r="BA53" s="440"/>
      <c r="BB53" s="440"/>
      <c r="BC53" s="441"/>
      <c r="BD53" s="448">
        <f>IF(ISBLANK(AS53),"",IF(CF53=1,ROUNDDOWN(AS53*AW53/1,4),""))</f>
      </c>
      <c r="BE53" s="449"/>
      <c r="BF53" s="449"/>
      <c r="BG53" s="449"/>
      <c r="BH53" s="449"/>
      <c r="BI53" s="449"/>
      <c r="BJ53" s="449"/>
      <c r="BK53" s="449"/>
      <c r="BL53" s="450"/>
      <c r="BM53" s="363"/>
      <c r="BN53" s="364"/>
      <c r="BO53" s="364"/>
      <c r="BP53" s="364"/>
      <c r="BQ53" s="364"/>
      <c r="BR53" s="364"/>
      <c r="BS53" s="364"/>
      <c r="BT53" s="364"/>
      <c r="BU53" s="365"/>
      <c r="BV53" s="583">
        <f>IF(ISBLANK(AS53),"",IF(CF53=2,ROUNDDOWN(AS53*AW53/1,4),""))</f>
      </c>
      <c r="BW53" s="584"/>
      <c r="BX53" s="584"/>
      <c r="BY53" s="584"/>
      <c r="BZ53" s="584"/>
      <c r="CA53" s="584"/>
      <c r="CB53" s="584"/>
      <c r="CC53" s="584"/>
      <c r="CD53" s="585"/>
      <c r="CF53" s="111"/>
    </row>
    <row r="54" spans="1:84" ht="16.5" customHeight="1">
      <c r="A54" s="770"/>
      <c r="B54" s="771"/>
      <c r="C54" s="604"/>
      <c r="D54" s="605"/>
      <c r="E54" s="605"/>
      <c r="F54" s="605"/>
      <c r="G54" s="605"/>
      <c r="H54" s="605"/>
      <c r="I54" s="606"/>
      <c r="J54" s="442"/>
      <c r="K54" s="443"/>
      <c r="L54" s="443"/>
      <c r="M54" s="443"/>
      <c r="N54" s="443"/>
      <c r="O54" s="443"/>
      <c r="P54" s="443"/>
      <c r="Q54" s="444"/>
      <c r="R54" s="425"/>
      <c r="S54" s="426"/>
      <c r="T54" s="426"/>
      <c r="U54" s="426"/>
      <c r="V54" s="426"/>
      <c r="W54" s="426"/>
      <c r="X54" s="427"/>
      <c r="Y54" s="613"/>
      <c r="Z54" s="614"/>
      <c r="AA54" s="614"/>
      <c r="AB54" s="614"/>
      <c r="AC54" s="614"/>
      <c r="AD54" s="614"/>
      <c r="AE54" s="615"/>
      <c r="AF54" s="599"/>
      <c r="AG54" s="445"/>
      <c r="AH54" s="445"/>
      <c r="AI54" s="445"/>
      <c r="AJ54" s="445"/>
      <c r="AK54" s="512" t="s">
        <v>12</v>
      </c>
      <c r="AL54" s="512"/>
      <c r="AM54" s="512"/>
      <c r="AN54" s="445"/>
      <c r="AO54" s="445"/>
      <c r="AP54" s="445"/>
      <c r="AQ54" s="445"/>
      <c r="AR54" s="446"/>
      <c r="AS54" s="599"/>
      <c r="AT54" s="445"/>
      <c r="AU54" s="445"/>
      <c r="AV54" s="446"/>
      <c r="AW54" s="549">
        <f>IF(ISBLANK(AS54),"",(ROUNDDOWN(Y54*AF54*AN54/100000000000*100,4)))</f>
      </c>
      <c r="AX54" s="550"/>
      <c r="AY54" s="550"/>
      <c r="AZ54" s="550"/>
      <c r="BA54" s="550"/>
      <c r="BB54" s="550"/>
      <c r="BC54" s="551"/>
      <c r="BD54" s="475">
        <f>IF(ISBLANK(AS54),"",IF(CF54=1,ROUNDDOWN(AS54*AW54/1,4),""))</f>
      </c>
      <c r="BE54" s="476"/>
      <c r="BF54" s="476"/>
      <c r="BG54" s="476"/>
      <c r="BH54" s="476"/>
      <c r="BI54" s="476"/>
      <c r="BJ54" s="476"/>
      <c r="BK54" s="476"/>
      <c r="BL54" s="477"/>
      <c r="BM54" s="366"/>
      <c r="BN54" s="367"/>
      <c r="BO54" s="367"/>
      <c r="BP54" s="367"/>
      <c r="BQ54" s="367"/>
      <c r="BR54" s="367"/>
      <c r="BS54" s="367"/>
      <c r="BT54" s="367"/>
      <c r="BU54" s="368"/>
      <c r="BV54" s="475">
        <f>IF(ISBLANK(AS54),"",IF(CF54=2,ROUNDDOWN(AS54*AW54/1,4),""))</f>
      </c>
      <c r="BW54" s="476"/>
      <c r="BX54" s="476"/>
      <c r="BY54" s="476"/>
      <c r="BZ54" s="476"/>
      <c r="CA54" s="476"/>
      <c r="CB54" s="476"/>
      <c r="CC54" s="476"/>
      <c r="CD54" s="564"/>
      <c r="CF54" s="111"/>
    </row>
    <row r="55" spans="1:84" ht="16.5" customHeight="1">
      <c r="A55" s="770"/>
      <c r="B55" s="771"/>
      <c r="C55" s="604"/>
      <c r="D55" s="605"/>
      <c r="E55" s="605"/>
      <c r="F55" s="605"/>
      <c r="G55" s="605"/>
      <c r="H55" s="605"/>
      <c r="I55" s="606"/>
      <c r="J55" s="442"/>
      <c r="K55" s="443"/>
      <c r="L55" s="443"/>
      <c r="M55" s="443"/>
      <c r="N55" s="443"/>
      <c r="O55" s="443"/>
      <c r="P55" s="443"/>
      <c r="Q55" s="444"/>
      <c r="R55" s="425"/>
      <c r="S55" s="426"/>
      <c r="T55" s="426"/>
      <c r="U55" s="426"/>
      <c r="V55" s="426"/>
      <c r="W55" s="426"/>
      <c r="X55" s="427"/>
      <c r="Y55" s="613"/>
      <c r="Z55" s="614"/>
      <c r="AA55" s="614"/>
      <c r="AB55" s="614"/>
      <c r="AC55" s="614"/>
      <c r="AD55" s="614"/>
      <c r="AE55" s="615"/>
      <c r="AF55" s="599"/>
      <c r="AG55" s="445"/>
      <c r="AH55" s="445"/>
      <c r="AI55" s="445"/>
      <c r="AJ55" s="445"/>
      <c r="AK55" s="512" t="s">
        <v>12</v>
      </c>
      <c r="AL55" s="512"/>
      <c r="AM55" s="512"/>
      <c r="AN55" s="445"/>
      <c r="AO55" s="445"/>
      <c r="AP55" s="445"/>
      <c r="AQ55" s="445"/>
      <c r="AR55" s="446"/>
      <c r="AS55" s="599"/>
      <c r="AT55" s="445"/>
      <c r="AU55" s="445"/>
      <c r="AV55" s="446"/>
      <c r="AW55" s="549">
        <f>IF(ISBLANK(AS55),"",(ROUNDDOWN(Y55*AF55*AN55/100000000000*100,4)))</f>
      </c>
      <c r="AX55" s="550"/>
      <c r="AY55" s="550"/>
      <c r="AZ55" s="550"/>
      <c r="BA55" s="550"/>
      <c r="BB55" s="550"/>
      <c r="BC55" s="551"/>
      <c r="BD55" s="475">
        <f>IF(ISBLANK(AS55),"",IF(CF55=1,ROUNDDOWN(AS55*AW55/1,4),""))</f>
      </c>
      <c r="BE55" s="476"/>
      <c r="BF55" s="476"/>
      <c r="BG55" s="476"/>
      <c r="BH55" s="476"/>
      <c r="BI55" s="476"/>
      <c r="BJ55" s="476"/>
      <c r="BK55" s="476"/>
      <c r="BL55" s="477"/>
      <c r="BM55" s="366"/>
      <c r="BN55" s="367"/>
      <c r="BO55" s="367"/>
      <c r="BP55" s="367"/>
      <c r="BQ55" s="367"/>
      <c r="BR55" s="367"/>
      <c r="BS55" s="367"/>
      <c r="BT55" s="367"/>
      <c r="BU55" s="368"/>
      <c r="BV55" s="475">
        <f>IF(ISBLANK(AS55),"",IF(CF55=2,ROUNDDOWN(AS55*AW55/1,4),""))</f>
      </c>
      <c r="BW55" s="476"/>
      <c r="BX55" s="476"/>
      <c r="BY55" s="476"/>
      <c r="BZ55" s="476"/>
      <c r="CA55" s="476"/>
      <c r="CB55" s="476"/>
      <c r="CC55" s="476"/>
      <c r="CD55" s="564"/>
      <c r="CF55" s="111"/>
    </row>
    <row r="56" spans="1:84" ht="16.5" customHeight="1" thickBot="1">
      <c r="A56" s="772"/>
      <c r="B56" s="773"/>
      <c r="C56" s="782"/>
      <c r="D56" s="782"/>
      <c r="E56" s="782"/>
      <c r="F56" s="782"/>
      <c r="G56" s="782"/>
      <c r="H56" s="782"/>
      <c r="I56" s="782"/>
      <c r="J56" s="776"/>
      <c r="K56" s="777"/>
      <c r="L56" s="777"/>
      <c r="M56" s="777"/>
      <c r="N56" s="777"/>
      <c r="O56" s="777"/>
      <c r="P56" s="777"/>
      <c r="Q56" s="777"/>
      <c r="R56" s="425"/>
      <c r="S56" s="426"/>
      <c r="T56" s="426"/>
      <c r="U56" s="426"/>
      <c r="V56" s="426"/>
      <c r="W56" s="426"/>
      <c r="X56" s="427"/>
      <c r="Y56" s="447"/>
      <c r="Z56" s="447"/>
      <c r="AA56" s="447"/>
      <c r="AB56" s="447"/>
      <c r="AC56" s="447"/>
      <c r="AD56" s="447"/>
      <c r="AE56" s="447"/>
      <c r="AF56" s="431"/>
      <c r="AG56" s="432"/>
      <c r="AH56" s="432"/>
      <c r="AI56" s="432"/>
      <c r="AJ56" s="432"/>
      <c r="AK56" s="346" t="s">
        <v>12</v>
      </c>
      <c r="AL56" s="346"/>
      <c r="AM56" s="346"/>
      <c r="AN56" s="432"/>
      <c r="AO56" s="432"/>
      <c r="AP56" s="432"/>
      <c r="AQ56" s="432"/>
      <c r="AR56" s="433"/>
      <c r="AS56" s="431"/>
      <c r="AT56" s="432"/>
      <c r="AU56" s="432"/>
      <c r="AV56" s="433"/>
      <c r="AW56" s="696">
        <f>IF(ISBLANK(AS56),"",(ROUNDDOWN(Y56*AF56*AN56/100000000000*100,4)))</f>
      </c>
      <c r="AX56" s="697"/>
      <c r="AY56" s="697"/>
      <c r="AZ56" s="697"/>
      <c r="BA56" s="697"/>
      <c r="BB56" s="697"/>
      <c r="BC56" s="698"/>
      <c r="BD56" s="457">
        <f>IF(ISBLANK(AS56),"",IF(CF56=1,ROUNDDOWN(AS56*AW56/1,4),""))</f>
      </c>
      <c r="BE56" s="458"/>
      <c r="BF56" s="458"/>
      <c r="BG56" s="458"/>
      <c r="BH56" s="458"/>
      <c r="BI56" s="458"/>
      <c r="BJ56" s="458"/>
      <c r="BK56" s="458"/>
      <c r="BL56" s="459"/>
      <c r="BM56" s="369"/>
      <c r="BN56" s="370"/>
      <c r="BO56" s="370"/>
      <c r="BP56" s="370"/>
      <c r="BQ56" s="370"/>
      <c r="BR56" s="370"/>
      <c r="BS56" s="370"/>
      <c r="BT56" s="370"/>
      <c r="BU56" s="371"/>
      <c r="BV56" s="457">
        <f>IF(ISBLANK(AS56),"",IF(CF56=2,ROUNDDOWN(AS56*AW56/1,4),""))</f>
      </c>
      <c r="BW56" s="458"/>
      <c r="BX56" s="458"/>
      <c r="BY56" s="458"/>
      <c r="BZ56" s="458"/>
      <c r="CA56" s="458"/>
      <c r="CB56" s="458"/>
      <c r="CC56" s="458"/>
      <c r="CD56" s="565"/>
      <c r="CF56" s="111"/>
    </row>
    <row r="57" spans="1:83" ht="19.5" customHeight="1" thickBot="1">
      <c r="A57" s="791" t="s">
        <v>129</v>
      </c>
      <c r="B57" s="792"/>
      <c r="C57" s="792"/>
      <c r="D57" s="792"/>
      <c r="E57" s="792"/>
      <c r="F57" s="792"/>
      <c r="G57" s="792"/>
      <c r="H57" s="792"/>
      <c r="I57" s="793"/>
      <c r="J57" s="783"/>
      <c r="K57" s="784"/>
      <c r="L57" s="784"/>
      <c r="M57" s="784"/>
      <c r="N57" s="784"/>
      <c r="O57" s="784"/>
      <c r="P57" s="784"/>
      <c r="Q57" s="784"/>
      <c r="R57" s="784"/>
      <c r="S57" s="784"/>
      <c r="T57" s="784"/>
      <c r="U57" s="784"/>
      <c r="V57" s="784"/>
      <c r="W57" s="784"/>
      <c r="X57" s="784"/>
      <c r="Y57" s="784"/>
      <c r="Z57" s="784"/>
      <c r="AA57" s="784"/>
      <c r="AB57" s="784"/>
      <c r="AC57" s="784"/>
      <c r="AD57" s="784"/>
      <c r="AE57" s="784"/>
      <c r="AF57" s="784"/>
      <c r="AG57" s="784"/>
      <c r="AH57" s="784"/>
      <c r="AI57" s="784"/>
      <c r="AJ57" s="784"/>
      <c r="AK57" s="784"/>
      <c r="AL57" s="784"/>
      <c r="AM57" s="784"/>
      <c r="AN57" s="784"/>
      <c r="AO57" s="784"/>
      <c r="AP57" s="784"/>
      <c r="AQ57" s="784"/>
      <c r="AR57" s="784"/>
      <c r="AS57" s="784"/>
      <c r="AT57" s="784"/>
      <c r="AU57" s="784"/>
      <c r="AV57" s="784"/>
      <c r="AW57" s="784"/>
      <c r="AX57" s="784"/>
      <c r="AY57" s="784"/>
      <c r="AZ57" s="784"/>
      <c r="BA57" s="784"/>
      <c r="BB57" s="784"/>
      <c r="BC57" s="785"/>
      <c r="BD57" s="419">
        <f>SUM(BD53:BL56)</f>
        <v>0</v>
      </c>
      <c r="BE57" s="420"/>
      <c r="BF57" s="420"/>
      <c r="BG57" s="420"/>
      <c r="BH57" s="420"/>
      <c r="BI57" s="420"/>
      <c r="BJ57" s="420"/>
      <c r="BK57" s="786" t="s">
        <v>131</v>
      </c>
      <c r="BL57" s="787"/>
      <c r="BM57" s="419">
        <f>SUM(BM53:BU56)</f>
        <v>0</v>
      </c>
      <c r="BN57" s="420"/>
      <c r="BO57" s="420"/>
      <c r="BP57" s="420"/>
      <c r="BQ57" s="420"/>
      <c r="BR57" s="420"/>
      <c r="BS57" s="420"/>
      <c r="BT57" s="421" t="s">
        <v>132</v>
      </c>
      <c r="BU57" s="422"/>
      <c r="BV57" s="419">
        <f>SUM(BV53:CD56)</f>
        <v>0</v>
      </c>
      <c r="BW57" s="420"/>
      <c r="BX57" s="420"/>
      <c r="BY57" s="420"/>
      <c r="BZ57" s="420"/>
      <c r="CA57" s="420"/>
      <c r="CB57" s="420"/>
      <c r="CC57" s="421" t="s">
        <v>133</v>
      </c>
      <c r="CD57" s="424"/>
      <c r="CE57" s="4"/>
    </row>
    <row r="58" spans="1:83" ht="10.5" customHeight="1">
      <c r="A58" s="407" t="s">
        <v>197</v>
      </c>
      <c r="B58" s="408"/>
      <c r="C58" s="408"/>
      <c r="D58" s="408"/>
      <c r="E58" s="408"/>
      <c r="F58" s="408"/>
      <c r="G58" s="408"/>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8"/>
      <c r="AM58" s="408"/>
      <c r="AN58" s="408"/>
      <c r="AO58" s="408"/>
      <c r="AP58" s="408"/>
      <c r="AQ58" s="408"/>
      <c r="AR58" s="408"/>
      <c r="AS58" s="408"/>
      <c r="AT58" s="408"/>
      <c r="AU58" s="408"/>
      <c r="AV58" s="408"/>
      <c r="AW58" s="408"/>
      <c r="AX58" s="408"/>
      <c r="AY58" s="408"/>
      <c r="AZ58" s="408"/>
      <c r="BA58" s="408"/>
      <c r="BB58" s="408"/>
      <c r="BC58" s="408"/>
      <c r="BD58" s="788" t="s">
        <v>184</v>
      </c>
      <c r="BE58" s="423"/>
      <c r="BF58" s="423"/>
      <c r="BG58" s="423"/>
      <c r="BH58" s="423"/>
      <c r="BI58" s="423"/>
      <c r="BJ58" s="423"/>
      <c r="BK58" s="401" t="s">
        <v>181</v>
      </c>
      <c r="BL58" s="402"/>
      <c r="BM58" s="423" t="s">
        <v>185</v>
      </c>
      <c r="BN58" s="423"/>
      <c r="BO58" s="423"/>
      <c r="BP58" s="423"/>
      <c r="BQ58" s="423"/>
      <c r="BR58" s="423"/>
      <c r="BS58" s="423"/>
      <c r="BT58" s="401" t="s">
        <v>182</v>
      </c>
      <c r="BU58" s="402"/>
      <c r="BV58" s="423" t="s">
        <v>186</v>
      </c>
      <c r="BW58" s="423"/>
      <c r="BX58" s="423"/>
      <c r="BY58" s="423"/>
      <c r="BZ58" s="423"/>
      <c r="CA58" s="423"/>
      <c r="CB58" s="423"/>
      <c r="CC58" s="401" t="s">
        <v>183</v>
      </c>
      <c r="CD58" s="415"/>
      <c r="CE58" s="4"/>
    </row>
    <row r="59" spans="1:83" ht="19.5" customHeight="1" thickBot="1">
      <c r="A59" s="409"/>
      <c r="B59" s="410"/>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0"/>
      <c r="AN59" s="410"/>
      <c r="AO59" s="410"/>
      <c r="AP59" s="410"/>
      <c r="AQ59" s="410"/>
      <c r="AR59" s="410"/>
      <c r="AS59" s="410"/>
      <c r="AT59" s="410"/>
      <c r="AU59" s="410"/>
      <c r="AV59" s="410"/>
      <c r="AW59" s="410"/>
      <c r="AX59" s="410"/>
      <c r="AY59" s="410"/>
      <c r="AZ59" s="410"/>
      <c r="BA59" s="410"/>
      <c r="BB59" s="410"/>
      <c r="BC59" s="410"/>
      <c r="BD59" s="405">
        <f>SUM(BD52,BD57)</f>
        <v>0</v>
      </c>
      <c r="BE59" s="406"/>
      <c r="BF59" s="406"/>
      <c r="BG59" s="406"/>
      <c r="BH59" s="406"/>
      <c r="BI59" s="406"/>
      <c r="BJ59" s="406"/>
      <c r="BK59" s="403"/>
      <c r="BL59" s="404"/>
      <c r="BM59" s="403">
        <f>SUM(BM52,BM57)</f>
        <v>0</v>
      </c>
      <c r="BN59" s="403"/>
      <c r="BO59" s="403"/>
      <c r="BP59" s="403"/>
      <c r="BQ59" s="403"/>
      <c r="BR59" s="403"/>
      <c r="BS59" s="403"/>
      <c r="BT59" s="403"/>
      <c r="BU59" s="404"/>
      <c r="BV59" s="403">
        <f>SUM(BV52,BV57)</f>
        <v>0</v>
      </c>
      <c r="BW59" s="403"/>
      <c r="BX59" s="403"/>
      <c r="BY59" s="403"/>
      <c r="BZ59" s="403"/>
      <c r="CA59" s="403"/>
      <c r="CB59" s="403"/>
      <c r="CC59" s="403"/>
      <c r="CD59" s="416"/>
      <c r="CE59" s="4"/>
    </row>
    <row r="60" spans="1:83" ht="12.75" customHeight="1">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4"/>
      <c r="BE60" s="54"/>
      <c r="BF60" s="54"/>
      <c r="BG60" s="54"/>
      <c r="BH60" s="54"/>
      <c r="BI60" s="54"/>
      <c r="BJ60" s="54"/>
      <c r="BK60" s="54"/>
      <c r="BL60" s="54"/>
      <c r="BM60" s="54"/>
      <c r="BN60" s="54"/>
      <c r="BO60" s="54"/>
      <c r="BP60" s="54"/>
      <c r="BQ60" s="54"/>
      <c r="BR60" s="54"/>
      <c r="BS60" s="54"/>
      <c r="BT60" s="54"/>
      <c r="BU60" s="54"/>
      <c r="BV60" s="40"/>
      <c r="BW60" s="40"/>
      <c r="BX60" s="40"/>
      <c r="BY60" s="40"/>
      <c r="BZ60" s="40"/>
      <c r="CA60" s="40"/>
      <c r="CB60" s="40"/>
      <c r="CC60" s="40"/>
      <c r="CD60" s="40"/>
      <c r="CE60" s="4"/>
    </row>
    <row r="61" spans="1:83" ht="19.5" customHeight="1" thickBot="1">
      <c r="A61" s="436" t="s">
        <v>195</v>
      </c>
      <c r="B61" s="436"/>
      <c r="C61" s="436"/>
      <c r="D61" s="436"/>
      <c r="E61" s="436"/>
      <c r="F61" s="436"/>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6"/>
      <c r="AE61" s="436"/>
      <c r="AF61" s="436"/>
      <c r="AG61" s="436"/>
      <c r="AH61" s="436"/>
      <c r="AI61" s="436"/>
      <c r="AJ61" s="436"/>
      <c r="AK61" s="436"/>
      <c r="AL61" s="436"/>
      <c r="AM61" s="436"/>
      <c r="AN61" s="436"/>
      <c r="AO61" s="436"/>
      <c r="AP61" s="436"/>
      <c r="AQ61" s="436"/>
      <c r="AR61" s="436"/>
      <c r="AS61" s="436"/>
      <c r="AT61" s="436"/>
      <c r="AU61" s="436"/>
      <c r="AV61" s="436"/>
      <c r="AW61" s="436"/>
      <c r="AX61" s="436"/>
      <c r="AY61" s="436"/>
      <c r="AZ61" s="436"/>
      <c r="BA61" s="436"/>
      <c r="BB61" s="436"/>
      <c r="BC61" s="436"/>
      <c r="BD61" s="436"/>
      <c r="BE61" s="436"/>
      <c r="BF61" s="436"/>
      <c r="BG61" s="436"/>
      <c r="BH61" s="436"/>
      <c r="BI61" s="436"/>
      <c r="BJ61" s="436"/>
      <c r="BK61" s="436"/>
      <c r="BL61" s="436"/>
      <c r="BM61" s="55"/>
      <c r="BN61" s="55"/>
      <c r="BO61" s="55"/>
      <c r="BP61" s="55"/>
      <c r="BQ61" s="55"/>
      <c r="BR61" s="55"/>
      <c r="BS61" s="55"/>
      <c r="BT61" s="55"/>
      <c r="BU61" s="55"/>
      <c r="BV61" s="53"/>
      <c r="BW61" s="53"/>
      <c r="BX61" s="53"/>
      <c r="BY61" s="53"/>
      <c r="BZ61" s="53"/>
      <c r="CA61" s="53"/>
      <c r="CB61" s="53"/>
      <c r="CC61" s="53"/>
      <c r="CD61" s="53"/>
      <c r="CE61" s="4"/>
    </row>
    <row r="62" spans="1:83" ht="19.5" customHeight="1">
      <c r="A62" s="789" t="s">
        <v>191</v>
      </c>
      <c r="B62" s="417"/>
      <c r="C62" s="417"/>
      <c r="D62" s="417"/>
      <c r="E62" s="417"/>
      <c r="F62" s="417"/>
      <c r="G62" s="417"/>
      <c r="H62" s="417"/>
      <c r="I62" s="417"/>
      <c r="J62" s="417"/>
      <c r="K62" s="417"/>
      <c r="L62" s="417"/>
      <c r="M62" s="417"/>
      <c r="N62" s="417"/>
      <c r="O62" s="417"/>
      <c r="P62" s="417"/>
      <c r="Q62" s="417" t="s">
        <v>192</v>
      </c>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7"/>
      <c r="AY62" s="417"/>
      <c r="AZ62" s="417"/>
      <c r="BA62" s="417"/>
      <c r="BB62" s="417"/>
      <c r="BC62" s="417"/>
      <c r="BD62" s="417" t="s">
        <v>193</v>
      </c>
      <c r="BE62" s="417"/>
      <c r="BF62" s="417"/>
      <c r="BG62" s="417"/>
      <c r="BH62" s="417"/>
      <c r="BI62" s="417"/>
      <c r="BJ62" s="417"/>
      <c r="BK62" s="417"/>
      <c r="BL62" s="418"/>
      <c r="BM62" s="352"/>
      <c r="BN62" s="352"/>
      <c r="BO62" s="352"/>
      <c r="BP62" s="352"/>
      <c r="BQ62" s="352"/>
      <c r="BR62" s="352"/>
      <c r="BS62" s="352"/>
      <c r="BT62" s="352"/>
      <c r="BU62" s="352"/>
      <c r="BV62" s="352"/>
      <c r="BW62" s="352"/>
      <c r="BX62" s="352"/>
      <c r="BY62" s="352"/>
      <c r="BZ62" s="352"/>
      <c r="CA62" s="352"/>
      <c r="CB62" s="352"/>
      <c r="CC62" s="352"/>
      <c r="CD62" s="352"/>
      <c r="CE62" s="4"/>
    </row>
    <row r="63" spans="1:83" ht="19.5" customHeight="1">
      <c r="A63" s="386" t="s">
        <v>194</v>
      </c>
      <c r="B63" s="387"/>
      <c r="C63" s="387"/>
      <c r="D63" s="387"/>
      <c r="E63" s="387"/>
      <c r="F63" s="387"/>
      <c r="G63" s="387"/>
      <c r="H63" s="387"/>
      <c r="I63" s="387"/>
      <c r="J63" s="387"/>
      <c r="K63" s="387"/>
      <c r="L63" s="387"/>
      <c r="M63" s="387"/>
      <c r="N63" s="387"/>
      <c r="O63" s="387"/>
      <c r="P63" s="387"/>
      <c r="Q63" s="389" t="s">
        <v>190</v>
      </c>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89"/>
      <c r="AY63" s="389"/>
      <c r="AZ63" s="389"/>
      <c r="BA63" s="389"/>
      <c r="BB63" s="389"/>
      <c r="BC63" s="389"/>
      <c r="BD63" s="361">
        <f>SUM(BD59,BM59,BV59)+SUM('木びろい表２'!BD63,'木びろい表２'!BM63,'木びろい表２'!BV63)+SUM('木びろい表３'!BD63,'木びろい表３'!BM63,'木びろい表３'!BV63,)</f>
        <v>0</v>
      </c>
      <c r="BE63" s="362"/>
      <c r="BF63" s="362"/>
      <c r="BG63" s="362"/>
      <c r="BH63" s="362"/>
      <c r="BI63" s="362"/>
      <c r="BJ63" s="362"/>
      <c r="BK63" s="434" t="s">
        <v>203</v>
      </c>
      <c r="BL63" s="435"/>
      <c r="CE63" s="4"/>
    </row>
    <row r="64" spans="1:83" ht="19.5" customHeight="1">
      <c r="A64" s="386" t="s">
        <v>168</v>
      </c>
      <c r="B64" s="387"/>
      <c r="C64" s="387"/>
      <c r="D64" s="387"/>
      <c r="E64" s="387"/>
      <c r="F64" s="387"/>
      <c r="G64" s="387"/>
      <c r="H64" s="387"/>
      <c r="I64" s="387"/>
      <c r="J64" s="387"/>
      <c r="K64" s="387"/>
      <c r="L64" s="387"/>
      <c r="M64" s="387"/>
      <c r="N64" s="387"/>
      <c r="O64" s="387"/>
      <c r="P64" s="387"/>
      <c r="Q64" s="389" t="s">
        <v>208</v>
      </c>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89"/>
      <c r="AY64" s="389"/>
      <c r="AZ64" s="389"/>
      <c r="BA64" s="389"/>
      <c r="BB64" s="389"/>
      <c r="BC64" s="389"/>
      <c r="BD64" s="361">
        <f>SUM(BD59,'木びろい表２'!BD63,'木びろい表３'!BD63)</f>
        <v>0</v>
      </c>
      <c r="BE64" s="362"/>
      <c r="BF64" s="362"/>
      <c r="BG64" s="362"/>
      <c r="BH64" s="362"/>
      <c r="BI64" s="362"/>
      <c r="BJ64" s="362"/>
      <c r="BK64" s="434" t="s">
        <v>204</v>
      </c>
      <c r="BL64" s="435"/>
      <c r="BM64" s="388"/>
      <c r="BN64" s="388"/>
      <c r="BO64" s="388"/>
      <c r="BP64" s="388"/>
      <c r="BQ64" s="388"/>
      <c r="BR64" s="388"/>
      <c r="BS64" s="388"/>
      <c r="BT64" s="388"/>
      <c r="BU64" s="388"/>
      <c r="BV64" s="388"/>
      <c r="BW64" s="388"/>
      <c r="BX64" s="388"/>
      <c r="BY64" s="388"/>
      <c r="BZ64" s="388"/>
      <c r="CA64" s="388"/>
      <c r="CB64" s="388"/>
      <c r="CC64" s="388"/>
      <c r="CD64" s="388"/>
      <c r="CE64" s="4"/>
    </row>
    <row r="65" spans="1:84" ht="19.5" customHeight="1">
      <c r="A65" s="386"/>
      <c r="B65" s="387"/>
      <c r="C65" s="387"/>
      <c r="D65" s="387"/>
      <c r="E65" s="387"/>
      <c r="F65" s="387"/>
      <c r="G65" s="387"/>
      <c r="H65" s="387"/>
      <c r="I65" s="387"/>
      <c r="J65" s="387"/>
      <c r="K65" s="387"/>
      <c r="L65" s="387"/>
      <c r="M65" s="387"/>
      <c r="N65" s="387"/>
      <c r="O65" s="387"/>
      <c r="P65" s="387"/>
      <c r="Q65" s="389" t="s">
        <v>209</v>
      </c>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89"/>
      <c r="AZ65" s="389"/>
      <c r="BA65" s="389"/>
      <c r="BB65" s="389"/>
      <c r="BC65" s="389"/>
      <c r="BD65" s="361">
        <f>SUM(BD5:BL11,BD17:BL32)+SUM('木びろい表２'!BD4:BL11,'木びろい表２'!BD16:BL29)+SUM('木びろい表３'!BD4:BL11,'木びろい表３'!BD16:BL29)</f>
        <v>0</v>
      </c>
      <c r="BE65" s="362"/>
      <c r="BF65" s="362"/>
      <c r="BG65" s="362"/>
      <c r="BH65" s="362"/>
      <c r="BI65" s="362"/>
      <c r="BJ65" s="362"/>
      <c r="BK65" s="434" t="s">
        <v>205</v>
      </c>
      <c r="BL65" s="435"/>
      <c r="BM65" s="388"/>
      <c r="BN65" s="388"/>
      <c r="BO65" s="388"/>
      <c r="BP65" s="388"/>
      <c r="BQ65" s="388"/>
      <c r="BR65" s="388"/>
      <c r="BS65" s="388"/>
      <c r="BT65" s="388"/>
      <c r="BU65" s="388"/>
      <c r="BV65" s="388"/>
      <c r="BW65" s="388"/>
      <c r="BX65" s="388"/>
      <c r="BY65" s="388"/>
      <c r="BZ65" s="388"/>
      <c r="CA65" s="388"/>
      <c r="CB65" s="388"/>
      <c r="CC65" s="388"/>
      <c r="CD65" s="388"/>
      <c r="CE65" s="4"/>
      <c r="CF65" s="37"/>
    </row>
    <row r="66" spans="1:84" ht="19.5" customHeight="1">
      <c r="A66" s="386" t="s">
        <v>187</v>
      </c>
      <c r="B66" s="387"/>
      <c r="C66" s="387"/>
      <c r="D66" s="387"/>
      <c r="E66" s="387"/>
      <c r="F66" s="387"/>
      <c r="G66" s="387"/>
      <c r="H66" s="387"/>
      <c r="I66" s="387"/>
      <c r="J66" s="387"/>
      <c r="K66" s="387"/>
      <c r="L66" s="387"/>
      <c r="M66" s="387"/>
      <c r="N66" s="387"/>
      <c r="O66" s="387"/>
      <c r="P66" s="387"/>
      <c r="Q66" s="389" t="s">
        <v>210</v>
      </c>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89"/>
      <c r="AY66" s="389"/>
      <c r="AZ66" s="389"/>
      <c r="BA66" s="389"/>
      <c r="BB66" s="389"/>
      <c r="BC66" s="389"/>
      <c r="BD66" s="361">
        <f>SUM(BM59,'木びろい表２'!BM63,'木びろい表３'!BM63)</f>
        <v>0</v>
      </c>
      <c r="BE66" s="362"/>
      <c r="BF66" s="362"/>
      <c r="BG66" s="362"/>
      <c r="BH66" s="362"/>
      <c r="BI66" s="362"/>
      <c r="BJ66" s="362"/>
      <c r="BK66" s="434" t="s">
        <v>207</v>
      </c>
      <c r="BL66" s="435"/>
      <c r="BM66" s="388"/>
      <c r="BN66" s="388"/>
      <c r="BO66" s="388"/>
      <c r="BP66" s="388"/>
      <c r="BQ66" s="388"/>
      <c r="BR66" s="388"/>
      <c r="BS66" s="388"/>
      <c r="BT66" s="388"/>
      <c r="BU66" s="388"/>
      <c r="BV66" s="388"/>
      <c r="BW66" s="388"/>
      <c r="BX66" s="388"/>
      <c r="BY66" s="388"/>
      <c r="BZ66" s="388"/>
      <c r="CA66" s="388"/>
      <c r="CB66" s="388"/>
      <c r="CC66" s="388"/>
      <c r="CD66" s="388"/>
      <c r="CE66" s="4"/>
      <c r="CF66" s="37"/>
    </row>
    <row r="67" spans="1:84" ht="19.5" customHeight="1" thickBot="1">
      <c r="A67" s="399" t="s">
        <v>188</v>
      </c>
      <c r="B67" s="400"/>
      <c r="C67" s="400"/>
      <c r="D67" s="400"/>
      <c r="E67" s="400"/>
      <c r="F67" s="400"/>
      <c r="G67" s="400"/>
      <c r="H67" s="400"/>
      <c r="I67" s="400"/>
      <c r="J67" s="400"/>
      <c r="K67" s="400"/>
      <c r="L67" s="400"/>
      <c r="M67" s="400"/>
      <c r="N67" s="400"/>
      <c r="O67" s="400"/>
      <c r="P67" s="400"/>
      <c r="Q67" s="390" t="s">
        <v>247</v>
      </c>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411">
        <f>BD64+BD66</f>
        <v>0</v>
      </c>
      <c r="BE67" s="412"/>
      <c r="BF67" s="412"/>
      <c r="BG67" s="412"/>
      <c r="BH67" s="412"/>
      <c r="BI67" s="412"/>
      <c r="BJ67" s="412"/>
      <c r="BK67" s="413" t="s">
        <v>206</v>
      </c>
      <c r="BL67" s="414"/>
      <c r="BM67" s="388"/>
      <c r="BN67" s="388"/>
      <c r="BO67" s="388"/>
      <c r="BP67" s="388"/>
      <c r="BQ67" s="388"/>
      <c r="BR67" s="388"/>
      <c r="BS67" s="388"/>
      <c r="BT67" s="388"/>
      <c r="BU67" s="388"/>
      <c r="BV67" s="388"/>
      <c r="BW67" s="388"/>
      <c r="BX67" s="388"/>
      <c r="BY67" s="388"/>
      <c r="BZ67" s="388"/>
      <c r="CA67" s="388"/>
      <c r="CB67" s="388"/>
      <c r="CC67" s="388"/>
      <c r="CD67" s="388"/>
      <c r="CE67" s="4"/>
      <c r="CF67" s="37"/>
    </row>
    <row r="68" ht="9.75" customHeight="1" thickBot="1"/>
    <row r="69" spans="1:84" ht="19.5" customHeight="1">
      <c r="A69" s="68"/>
      <c r="B69" s="69" t="s">
        <v>86</v>
      </c>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70"/>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2"/>
      <c r="CE69" s="128"/>
      <c r="CF69" s="74"/>
    </row>
    <row r="70" spans="1:84" ht="19.5" customHeight="1">
      <c r="A70" s="73"/>
      <c r="B70" s="74" t="s">
        <v>35</v>
      </c>
      <c r="C70" s="74"/>
      <c r="D70" s="74"/>
      <c r="E70" s="74"/>
      <c r="F70" s="74"/>
      <c r="G70" s="392" t="s">
        <v>145</v>
      </c>
      <c r="H70" s="392"/>
      <c r="I70" s="392"/>
      <c r="J70" s="392"/>
      <c r="K70" s="392"/>
      <c r="L70" s="392"/>
      <c r="M70" s="392"/>
      <c r="N70" s="392"/>
      <c r="O70" s="373">
        <f>'優良木材使用住宅証明申請書'!AT11</f>
        <v>0</v>
      </c>
      <c r="P70" s="373"/>
      <c r="Q70" s="373"/>
      <c r="R70" s="373"/>
      <c r="S70" s="373"/>
      <c r="T70" s="373"/>
      <c r="U70" s="373"/>
      <c r="V70" s="373"/>
      <c r="W70" s="373"/>
      <c r="X70" s="373"/>
      <c r="Y70" s="373"/>
      <c r="Z70" s="373"/>
      <c r="AA70" s="373"/>
      <c r="AB70" s="373"/>
      <c r="AC70" s="373"/>
      <c r="AD70" s="373"/>
      <c r="AE70" s="373"/>
      <c r="AF70" s="373"/>
      <c r="AG70" s="373"/>
      <c r="AH70" s="373"/>
      <c r="AI70" s="373"/>
      <c r="AJ70" s="373"/>
      <c r="AK70" s="373"/>
      <c r="AL70" s="373"/>
      <c r="AM70" s="373"/>
      <c r="AN70" s="373"/>
      <c r="AO70" s="62"/>
      <c r="AP70" s="74"/>
      <c r="AQ70" s="62"/>
      <c r="AR70" s="75"/>
      <c r="AS70" s="75"/>
      <c r="AT70" s="75"/>
      <c r="AU70" s="374" t="s">
        <v>139</v>
      </c>
      <c r="AV70" s="375"/>
      <c r="AW70" s="375"/>
      <c r="AX70" s="375"/>
      <c r="AY70" s="375"/>
      <c r="AZ70" s="375"/>
      <c r="BA70" s="376"/>
      <c r="BB70" s="377">
        <f>'優良木材使用住宅証明申請書'!AT21</f>
        <v>0</v>
      </c>
      <c r="BC70" s="378"/>
      <c r="BD70" s="378"/>
      <c r="BE70" s="378"/>
      <c r="BF70" s="378"/>
      <c r="BG70" s="378"/>
      <c r="BH70" s="378"/>
      <c r="BI70" s="378"/>
      <c r="BJ70" s="378"/>
      <c r="BK70" s="378"/>
      <c r="BL70" s="378"/>
      <c r="BM70" s="378"/>
      <c r="BN70" s="378"/>
      <c r="BO70" s="378"/>
      <c r="BP70" s="378"/>
      <c r="BQ70" s="378"/>
      <c r="BR70" s="378"/>
      <c r="BS70" s="378"/>
      <c r="BT70" s="378"/>
      <c r="BU70" s="378"/>
      <c r="BV70" s="378"/>
      <c r="BW70" s="378"/>
      <c r="BX70" s="378"/>
      <c r="BY70" s="378"/>
      <c r="BZ70" s="378"/>
      <c r="CA70" s="378"/>
      <c r="CB70" s="378"/>
      <c r="CC70" s="379"/>
      <c r="CD70" s="124"/>
      <c r="CE70" s="129"/>
      <c r="CF70" s="74"/>
    </row>
    <row r="71" spans="1:84" ht="19.5" customHeight="1">
      <c r="A71" s="73"/>
      <c r="B71" s="74"/>
      <c r="C71" s="74"/>
      <c r="D71" s="74"/>
      <c r="E71" s="74"/>
      <c r="F71" s="74"/>
      <c r="G71" s="372" t="s">
        <v>87</v>
      </c>
      <c r="H71" s="372"/>
      <c r="I71" s="372"/>
      <c r="J71" s="372"/>
      <c r="K71" s="372"/>
      <c r="L71" s="372"/>
      <c r="M71" s="372"/>
      <c r="N71" s="372"/>
      <c r="O71" s="373">
        <f>'優良木材使用住宅証明申請書'!AT12</f>
        <v>0</v>
      </c>
      <c r="P71" s="373"/>
      <c r="Q71" s="373"/>
      <c r="R71" s="373"/>
      <c r="S71" s="373"/>
      <c r="T71" s="373"/>
      <c r="U71" s="373"/>
      <c r="V71" s="373"/>
      <c r="W71" s="373"/>
      <c r="X71" s="373"/>
      <c r="Y71" s="373"/>
      <c r="Z71" s="373"/>
      <c r="AA71" s="373"/>
      <c r="AB71" s="373"/>
      <c r="AC71" s="373"/>
      <c r="AD71" s="373"/>
      <c r="AE71" s="373"/>
      <c r="AF71" s="373"/>
      <c r="AG71" s="373"/>
      <c r="AH71" s="373"/>
      <c r="AI71" s="373"/>
      <c r="AJ71" s="373"/>
      <c r="AK71" s="373"/>
      <c r="AL71" s="373"/>
      <c r="AM71" s="373"/>
      <c r="AN71" s="373"/>
      <c r="AO71" s="62"/>
      <c r="AP71" s="74"/>
      <c r="AQ71" s="74"/>
      <c r="AR71" s="74"/>
      <c r="AS71" s="74"/>
      <c r="AT71" s="74"/>
      <c r="AU71" s="393" t="s">
        <v>122</v>
      </c>
      <c r="AV71" s="394"/>
      <c r="AW71" s="394"/>
      <c r="AX71" s="394"/>
      <c r="AY71" s="394"/>
      <c r="AZ71" s="394"/>
      <c r="BA71" s="395"/>
      <c r="BB71" s="380">
        <f>'優良木材使用住宅証明申請書'!M20</f>
        <v>0</v>
      </c>
      <c r="BC71" s="381"/>
      <c r="BD71" s="381"/>
      <c r="BE71" s="381"/>
      <c r="BF71" s="381"/>
      <c r="BG71" s="381"/>
      <c r="BH71" s="381"/>
      <c r="BI71" s="381"/>
      <c r="BJ71" s="381"/>
      <c r="BK71" s="381"/>
      <c r="BL71" s="381"/>
      <c r="BM71" s="381"/>
      <c r="BN71" s="381"/>
      <c r="BO71" s="381"/>
      <c r="BP71" s="381"/>
      <c r="BQ71" s="381"/>
      <c r="BR71" s="381"/>
      <c r="BS71" s="381"/>
      <c r="BT71" s="381"/>
      <c r="BU71" s="381"/>
      <c r="BV71" s="381"/>
      <c r="BW71" s="381"/>
      <c r="BX71" s="381"/>
      <c r="BY71" s="381"/>
      <c r="BZ71" s="381"/>
      <c r="CA71" s="381"/>
      <c r="CB71" s="381"/>
      <c r="CC71" s="382"/>
      <c r="CD71" s="125"/>
      <c r="CE71" s="130"/>
      <c r="CF71" s="74"/>
    </row>
    <row r="72" spans="1:84" ht="19.5" customHeight="1">
      <c r="A72" s="73"/>
      <c r="B72" s="74"/>
      <c r="C72" s="74"/>
      <c r="D72" s="74"/>
      <c r="E72" s="74"/>
      <c r="F72" s="74"/>
      <c r="G72" s="372" t="s">
        <v>3</v>
      </c>
      <c r="H72" s="372"/>
      <c r="I72" s="372"/>
      <c r="J72" s="372"/>
      <c r="K72" s="372"/>
      <c r="L72" s="372"/>
      <c r="M72" s="372"/>
      <c r="N72" s="372"/>
      <c r="O72" s="373">
        <f>'優良木材使用住宅証明申請書'!AT13</f>
        <v>0</v>
      </c>
      <c r="P72" s="373"/>
      <c r="Q72" s="373"/>
      <c r="R72" s="373"/>
      <c r="S72" s="373"/>
      <c r="T72" s="373"/>
      <c r="U72" s="373"/>
      <c r="V72" s="373"/>
      <c r="W72" s="373"/>
      <c r="X72" s="373"/>
      <c r="Y72" s="373"/>
      <c r="Z72" s="373"/>
      <c r="AA72" s="373"/>
      <c r="AB72" s="373"/>
      <c r="AC72" s="373"/>
      <c r="AD72" s="373"/>
      <c r="AE72" s="373"/>
      <c r="AF72" s="373"/>
      <c r="AG72" s="373"/>
      <c r="AH72" s="373"/>
      <c r="AI72" s="373"/>
      <c r="AJ72" s="373"/>
      <c r="AK72" s="373"/>
      <c r="AL72" s="373"/>
      <c r="AM72" s="373"/>
      <c r="AN72" s="373"/>
      <c r="AO72" s="62"/>
      <c r="AP72" s="74"/>
      <c r="AQ72" s="74"/>
      <c r="AR72" s="74"/>
      <c r="AS72" s="74"/>
      <c r="AT72" s="74"/>
      <c r="AU72" s="396"/>
      <c r="AV72" s="397"/>
      <c r="AW72" s="397"/>
      <c r="AX72" s="397"/>
      <c r="AY72" s="397"/>
      <c r="AZ72" s="397"/>
      <c r="BA72" s="398"/>
      <c r="BB72" s="383"/>
      <c r="BC72" s="384"/>
      <c r="BD72" s="384"/>
      <c r="BE72" s="384"/>
      <c r="BF72" s="384"/>
      <c r="BG72" s="384"/>
      <c r="BH72" s="384"/>
      <c r="BI72" s="384"/>
      <c r="BJ72" s="384"/>
      <c r="BK72" s="384"/>
      <c r="BL72" s="384"/>
      <c r="BM72" s="384"/>
      <c r="BN72" s="384"/>
      <c r="BO72" s="384"/>
      <c r="BP72" s="384"/>
      <c r="BQ72" s="384"/>
      <c r="BR72" s="384"/>
      <c r="BS72" s="384"/>
      <c r="BT72" s="384"/>
      <c r="BU72" s="384"/>
      <c r="BV72" s="384"/>
      <c r="BW72" s="384"/>
      <c r="BX72" s="384"/>
      <c r="BY72" s="384"/>
      <c r="BZ72" s="384"/>
      <c r="CA72" s="384"/>
      <c r="CB72" s="384"/>
      <c r="CC72" s="385"/>
      <c r="CD72" s="125"/>
      <c r="CE72" s="130"/>
      <c r="CF72" s="74"/>
    </row>
    <row r="73" spans="1:84" ht="19.5" customHeight="1">
      <c r="A73" s="73"/>
      <c r="B73" s="74"/>
      <c r="C73" s="74"/>
      <c r="D73" s="74"/>
      <c r="E73" s="74"/>
      <c r="F73" s="74"/>
      <c r="G73" s="372" t="s">
        <v>88</v>
      </c>
      <c r="H73" s="372"/>
      <c r="I73" s="372"/>
      <c r="J73" s="372"/>
      <c r="K73" s="372"/>
      <c r="L73" s="372"/>
      <c r="M73" s="372"/>
      <c r="N73" s="372"/>
      <c r="O73" s="373">
        <f>'優良木材使用住宅証明申請書'!AT14</f>
        <v>0</v>
      </c>
      <c r="P73" s="373"/>
      <c r="Q73" s="373"/>
      <c r="R73" s="373"/>
      <c r="S73" s="373"/>
      <c r="T73" s="373"/>
      <c r="U73" s="373"/>
      <c r="V73" s="373"/>
      <c r="W73" s="373"/>
      <c r="X73" s="373"/>
      <c r="Y73" s="373"/>
      <c r="Z73" s="373"/>
      <c r="AA73" s="373"/>
      <c r="AB73" s="373"/>
      <c r="AC73" s="373"/>
      <c r="AD73" s="373"/>
      <c r="AE73" s="373"/>
      <c r="AF73" s="373"/>
      <c r="AG73" s="373"/>
      <c r="AH73" s="373"/>
      <c r="AI73" s="373"/>
      <c r="AJ73" s="373"/>
      <c r="AK73" s="373"/>
      <c r="AL73" s="373"/>
      <c r="AM73" s="373"/>
      <c r="AN73" s="373"/>
      <c r="AO73" s="62"/>
      <c r="AP73" s="74"/>
      <c r="AQ73" s="74"/>
      <c r="AR73" s="74"/>
      <c r="AS73" s="74"/>
      <c r="AT73" s="74"/>
      <c r="AU73" s="74"/>
      <c r="AV73" s="75"/>
      <c r="AW73" s="75"/>
      <c r="AX73" s="75"/>
      <c r="AY73" s="75"/>
      <c r="AZ73" s="75"/>
      <c r="BA73" s="82"/>
      <c r="BB73" s="115"/>
      <c r="BC73" s="115"/>
      <c r="BD73" s="115"/>
      <c r="BE73" s="115"/>
      <c r="BF73" s="115"/>
      <c r="BG73" s="115"/>
      <c r="BH73" s="115"/>
      <c r="BI73" s="115"/>
      <c r="BJ73" s="115"/>
      <c r="BK73" s="115"/>
      <c r="BL73" s="115"/>
      <c r="BM73" s="115"/>
      <c r="BN73" s="115"/>
      <c r="BO73" s="115"/>
      <c r="BP73" s="115"/>
      <c r="BQ73" s="115"/>
      <c r="BR73" s="115"/>
      <c r="BS73" s="115"/>
      <c r="BT73" s="115"/>
      <c r="BU73" s="115"/>
      <c r="BV73" s="115"/>
      <c r="BW73" s="115"/>
      <c r="BX73" s="115"/>
      <c r="BY73" s="115"/>
      <c r="BZ73" s="115"/>
      <c r="CA73" s="115"/>
      <c r="CB73" s="115"/>
      <c r="CC73" s="116"/>
      <c r="CD73" s="126"/>
      <c r="CE73" s="131"/>
      <c r="CF73" s="74"/>
    </row>
    <row r="74" spans="1:84" ht="7.5" customHeight="1" thickBot="1">
      <c r="A74" s="77"/>
      <c r="B74" s="78"/>
      <c r="C74" s="78"/>
      <c r="D74" s="78"/>
      <c r="E74" s="78"/>
      <c r="F74" s="78"/>
      <c r="G74" s="78"/>
      <c r="H74" s="78"/>
      <c r="I74" s="112"/>
      <c r="J74" s="112"/>
      <c r="K74" s="112"/>
      <c r="L74" s="112"/>
      <c r="M74" s="112"/>
      <c r="N74" s="79"/>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79"/>
      <c r="AP74" s="78"/>
      <c r="AQ74" s="78"/>
      <c r="AR74" s="78"/>
      <c r="AS74" s="78"/>
      <c r="AT74" s="78"/>
      <c r="AU74" s="78"/>
      <c r="AV74" s="112"/>
      <c r="AW74" s="112"/>
      <c r="AX74" s="112"/>
      <c r="AY74" s="112"/>
      <c r="AZ74" s="112"/>
      <c r="BA74" s="80"/>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113"/>
      <c r="CB74" s="113"/>
      <c r="CC74" s="114"/>
      <c r="CD74" s="127"/>
      <c r="CE74" s="132"/>
      <c r="CF74" s="74"/>
    </row>
    <row r="75" spans="1:85" s="20" customFormat="1" ht="11.25">
      <c r="A75" s="83" t="s">
        <v>270</v>
      </c>
      <c r="B75" s="84"/>
      <c r="CF75" s="24"/>
      <c r="CG75" s="25"/>
    </row>
    <row r="76" spans="1:85" s="20" customFormat="1" ht="11.25">
      <c r="A76" s="83" t="s">
        <v>213</v>
      </c>
      <c r="B76" s="84"/>
      <c r="CF76" s="24"/>
      <c r="CG76" s="25"/>
    </row>
    <row r="77" spans="1:85" s="20" customFormat="1" ht="11.25">
      <c r="A77" s="83" t="s">
        <v>214</v>
      </c>
      <c r="B77" s="84"/>
      <c r="CF77" s="24"/>
      <c r="CG77" s="25"/>
    </row>
    <row r="78" spans="1:85" s="20" customFormat="1" ht="11.25">
      <c r="A78" s="83" t="s">
        <v>215</v>
      </c>
      <c r="B78" s="84"/>
      <c r="CF78" s="24"/>
      <c r="CG78" s="25"/>
    </row>
    <row r="79" spans="1:85" s="20" customFormat="1" ht="11.25">
      <c r="A79" s="83" t="s">
        <v>216</v>
      </c>
      <c r="B79" s="84"/>
      <c r="CF79" s="24"/>
      <c r="CG79" s="25"/>
    </row>
    <row r="80" spans="1:85" s="20" customFormat="1" ht="11.25">
      <c r="A80" s="83" t="s">
        <v>217</v>
      </c>
      <c r="B80" s="84"/>
      <c r="CF80" s="24"/>
      <c r="CG80" s="25"/>
    </row>
    <row r="81" spans="1:85" ht="9.75" customHeight="1">
      <c r="A81" s="141"/>
      <c r="B81" s="84"/>
      <c r="E81" s="9"/>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CF81" s="2"/>
      <c r="CG81" s="2"/>
    </row>
  </sheetData>
  <sheetProtection formatCells="0" formatColumns="0" formatRows="0" insertColumns="0" insertRows="0" deleteColumns="0" deleteRows="0"/>
  <mergeCells count="674">
    <mergeCell ref="CL6:DF7"/>
    <mergeCell ref="CC52:CD52"/>
    <mergeCell ref="A57:I57"/>
    <mergeCell ref="J57:BC57"/>
    <mergeCell ref="BD57:BJ57"/>
    <mergeCell ref="BK57:BL57"/>
    <mergeCell ref="C54:I54"/>
    <mergeCell ref="AF54:AJ54"/>
    <mergeCell ref="BV15:CD15"/>
    <mergeCell ref="BV25:CD25"/>
    <mergeCell ref="Q64:BC64"/>
    <mergeCell ref="BV54:CD54"/>
    <mergeCell ref="AS56:AV56"/>
    <mergeCell ref="AW56:BC56"/>
    <mergeCell ref="BD56:BL56"/>
    <mergeCell ref="AS54:AV54"/>
    <mergeCell ref="BK63:BL63"/>
    <mergeCell ref="J54:Q54"/>
    <mergeCell ref="Y54:AE54"/>
    <mergeCell ref="A62:P62"/>
    <mergeCell ref="Q63:BC63"/>
    <mergeCell ref="Q62:BC62"/>
    <mergeCell ref="BD58:BJ58"/>
    <mergeCell ref="BD64:BJ64"/>
    <mergeCell ref="BK64:BL64"/>
    <mergeCell ref="BD15:BL15"/>
    <mergeCell ref="BD28:BL28"/>
    <mergeCell ref="BD27:BL27"/>
    <mergeCell ref="BD26:BL26"/>
    <mergeCell ref="BD23:BL23"/>
    <mergeCell ref="BV24:CD24"/>
    <mergeCell ref="BV22:CD22"/>
    <mergeCell ref="AK47:AM47"/>
    <mergeCell ref="BD30:BL30"/>
    <mergeCell ref="BD29:BL29"/>
    <mergeCell ref="BD54:BL54"/>
    <mergeCell ref="AN41:AR41"/>
    <mergeCell ref="AN40:AR40"/>
    <mergeCell ref="AK38:AM38"/>
    <mergeCell ref="AK44:AM44"/>
    <mergeCell ref="A47:I48"/>
    <mergeCell ref="C53:I53"/>
    <mergeCell ref="C56:I56"/>
    <mergeCell ref="BV27:CD27"/>
    <mergeCell ref="BV52:CB52"/>
    <mergeCell ref="AW27:BC27"/>
    <mergeCell ref="BV34:CD34"/>
    <mergeCell ref="BV35:CD35"/>
    <mergeCell ref="J52:BC52"/>
    <mergeCell ref="BK52:BL52"/>
    <mergeCell ref="A53:B56"/>
    <mergeCell ref="J53:Q53"/>
    <mergeCell ref="J56:Q56"/>
    <mergeCell ref="A45:D46"/>
    <mergeCell ref="A52:I52"/>
    <mergeCell ref="BD45:BL45"/>
    <mergeCell ref="AN47:AR47"/>
    <mergeCell ref="J45:Q45"/>
    <mergeCell ref="AS47:AV47"/>
    <mergeCell ref="AF45:AJ45"/>
    <mergeCell ref="A43:I44"/>
    <mergeCell ref="AF43:AJ43"/>
    <mergeCell ref="E45:I45"/>
    <mergeCell ref="E46:I46"/>
    <mergeCell ref="AS35:AV35"/>
    <mergeCell ref="AS39:AV39"/>
    <mergeCell ref="AS43:AV43"/>
    <mergeCell ref="J44:Q44"/>
    <mergeCell ref="AK41:AM41"/>
    <mergeCell ref="AF40:AJ40"/>
    <mergeCell ref="AK40:AM40"/>
    <mergeCell ref="BD35:BL35"/>
    <mergeCell ref="BD34:BL34"/>
    <mergeCell ref="AS38:AV38"/>
    <mergeCell ref="AW38:BC38"/>
    <mergeCell ref="AS37:AV37"/>
    <mergeCell ref="AS36:AV36"/>
    <mergeCell ref="AW39:BC39"/>
    <mergeCell ref="AW37:BC37"/>
    <mergeCell ref="BD38:BL38"/>
    <mergeCell ref="AW28:BC28"/>
    <mergeCell ref="AW29:BC29"/>
    <mergeCell ref="AW33:BC33"/>
    <mergeCell ref="BD25:BL25"/>
    <mergeCell ref="AW24:BC24"/>
    <mergeCell ref="BD32:BL32"/>
    <mergeCell ref="AW30:BC30"/>
    <mergeCell ref="AW16:BC16"/>
    <mergeCell ref="AW26:BC26"/>
    <mergeCell ref="AS24:AV24"/>
    <mergeCell ref="BD19:BL19"/>
    <mergeCell ref="BD18:BL18"/>
    <mergeCell ref="BD16:BL16"/>
    <mergeCell ref="BD22:BL22"/>
    <mergeCell ref="AS21:AV21"/>
    <mergeCell ref="AW19:BC19"/>
    <mergeCell ref="BD24:BL24"/>
    <mergeCell ref="BD14:BL14"/>
    <mergeCell ref="AN37:AR37"/>
    <mergeCell ref="AS27:AV27"/>
    <mergeCell ref="AW25:BC25"/>
    <mergeCell ref="AN29:AR29"/>
    <mergeCell ref="AS18:AV18"/>
    <mergeCell ref="AS29:AV29"/>
    <mergeCell ref="AW15:BC15"/>
    <mergeCell ref="AN25:AR25"/>
    <mergeCell ref="AS25:AV25"/>
    <mergeCell ref="BD13:BL13"/>
    <mergeCell ref="AK23:AM23"/>
    <mergeCell ref="AK14:AM14"/>
    <mergeCell ref="AN18:AR18"/>
    <mergeCell ref="AK15:AM15"/>
    <mergeCell ref="AW20:BC20"/>
    <mergeCell ref="BD20:BL20"/>
    <mergeCell ref="AN13:AR13"/>
    <mergeCell ref="AW17:BC17"/>
    <mergeCell ref="BD17:BL17"/>
    <mergeCell ref="BV8:CD8"/>
    <mergeCell ref="AW5:BC5"/>
    <mergeCell ref="A4:I4"/>
    <mergeCell ref="AF4:AR4"/>
    <mergeCell ref="J4:Q4"/>
    <mergeCell ref="AF6:AJ6"/>
    <mergeCell ref="A5:D7"/>
    <mergeCell ref="BV4:CD4"/>
    <mergeCell ref="BD6:BL6"/>
    <mergeCell ref="AW4:BC4"/>
    <mergeCell ref="BD4:BL4"/>
    <mergeCell ref="BV5:CD5"/>
    <mergeCell ref="AS5:AV5"/>
    <mergeCell ref="AW6:BC6"/>
    <mergeCell ref="BM4:BU4"/>
    <mergeCell ref="E8:I10"/>
    <mergeCell ref="AW7:BC7"/>
    <mergeCell ref="AK7:AM7"/>
    <mergeCell ref="AN6:AR6"/>
    <mergeCell ref="Y5:AE5"/>
    <mergeCell ref="J9:Q9"/>
    <mergeCell ref="AK6:AM6"/>
    <mergeCell ref="Y6:AE6"/>
    <mergeCell ref="Y4:AE4"/>
    <mergeCell ref="AS4:AV4"/>
    <mergeCell ref="AK5:AM5"/>
    <mergeCell ref="AF5:AJ5"/>
    <mergeCell ref="AS8:AV8"/>
    <mergeCell ref="R4:X4"/>
    <mergeCell ref="R5:X5"/>
    <mergeCell ref="BV6:CD6"/>
    <mergeCell ref="BD5:BL5"/>
    <mergeCell ref="BV7:CD7"/>
    <mergeCell ref="J5:Q5"/>
    <mergeCell ref="Y7:AE7"/>
    <mergeCell ref="AN5:AR5"/>
    <mergeCell ref="AN7:AR7"/>
    <mergeCell ref="BM5:BU5"/>
    <mergeCell ref="BM6:BU6"/>
    <mergeCell ref="AS6:AV6"/>
    <mergeCell ref="BD7:BL7"/>
    <mergeCell ref="E11:I11"/>
    <mergeCell ref="J7:Q7"/>
    <mergeCell ref="BD11:BL11"/>
    <mergeCell ref="BD12:BL12"/>
    <mergeCell ref="J6:Q6"/>
    <mergeCell ref="AF9:AJ9"/>
    <mergeCell ref="Y9:AE9"/>
    <mergeCell ref="AN8:AR8"/>
    <mergeCell ref="AF8:AJ8"/>
    <mergeCell ref="J11:Q11"/>
    <mergeCell ref="E5:I7"/>
    <mergeCell ref="J13:Q13"/>
    <mergeCell ref="AW8:BC8"/>
    <mergeCell ref="AK8:AM8"/>
    <mergeCell ref="AK9:AM9"/>
    <mergeCell ref="AF7:AJ7"/>
    <mergeCell ref="AS7:AV7"/>
    <mergeCell ref="AS13:AV13"/>
    <mergeCell ref="Y8:AE8"/>
    <mergeCell ref="AK13:AM13"/>
    <mergeCell ref="AN16:AR16"/>
    <mergeCell ref="BV12:CD12"/>
    <mergeCell ref="J8:Q8"/>
    <mergeCell ref="BD8:BL8"/>
    <mergeCell ref="J14:Q14"/>
    <mergeCell ref="AW12:BC12"/>
    <mergeCell ref="AW13:BC13"/>
    <mergeCell ref="J12:Q12"/>
    <mergeCell ref="BV16:CD16"/>
    <mergeCell ref="BV18:CD18"/>
    <mergeCell ref="BV19:CD19"/>
    <mergeCell ref="AS19:AV19"/>
    <mergeCell ref="AN23:AR23"/>
    <mergeCell ref="AS23:AV23"/>
    <mergeCell ref="AW14:BC14"/>
    <mergeCell ref="AS20:AV20"/>
    <mergeCell ref="AW18:BC18"/>
    <mergeCell ref="AS16:AV16"/>
    <mergeCell ref="AW22:BC22"/>
    <mergeCell ref="A8:D11"/>
    <mergeCell ref="BV14:CD14"/>
    <mergeCell ref="E12:I13"/>
    <mergeCell ref="AN11:AR11"/>
    <mergeCell ref="J10:Q10"/>
    <mergeCell ref="BV28:CD28"/>
    <mergeCell ref="BV13:CD13"/>
    <mergeCell ref="AN15:AR15"/>
    <mergeCell ref="AN14:AR14"/>
    <mergeCell ref="AS15:AV15"/>
    <mergeCell ref="BV26:CD26"/>
    <mergeCell ref="BV32:CD32"/>
    <mergeCell ref="BD33:BL33"/>
    <mergeCell ref="BV33:CD33"/>
    <mergeCell ref="BV23:CD23"/>
    <mergeCell ref="BV17:CD17"/>
    <mergeCell ref="BV29:CD29"/>
    <mergeCell ref="BV30:CD30"/>
    <mergeCell ref="BV31:CD31"/>
    <mergeCell ref="BD31:BL31"/>
    <mergeCell ref="AN31:AR31"/>
    <mergeCell ref="AW32:BC32"/>
    <mergeCell ref="AN32:AR32"/>
    <mergeCell ref="AW31:BC31"/>
    <mergeCell ref="BD37:BL37"/>
    <mergeCell ref="AN36:AR36"/>
    <mergeCell ref="AS31:AV31"/>
    <mergeCell ref="AN35:AR35"/>
    <mergeCell ref="AN33:AR33"/>
    <mergeCell ref="AN34:AR34"/>
    <mergeCell ref="AW34:BC34"/>
    <mergeCell ref="AS32:AV32"/>
    <mergeCell ref="AS33:AV33"/>
    <mergeCell ref="AS34:AV34"/>
    <mergeCell ref="AS30:AV30"/>
    <mergeCell ref="BV36:CD36"/>
    <mergeCell ref="BD36:BL36"/>
    <mergeCell ref="AW35:BC35"/>
    <mergeCell ref="AW36:BC36"/>
    <mergeCell ref="BM33:BU33"/>
    <mergeCell ref="BV40:CD40"/>
    <mergeCell ref="BD40:BL40"/>
    <mergeCell ref="BV37:CD37"/>
    <mergeCell ref="BV38:CD38"/>
    <mergeCell ref="BV39:CD39"/>
    <mergeCell ref="AW40:BC40"/>
    <mergeCell ref="BM40:BU40"/>
    <mergeCell ref="BV47:CD47"/>
    <mergeCell ref="BD47:BL47"/>
    <mergeCell ref="AS44:AV44"/>
    <mergeCell ref="AN42:AR42"/>
    <mergeCell ref="AS42:AV42"/>
    <mergeCell ref="BV42:CD42"/>
    <mergeCell ref="BD44:BL44"/>
    <mergeCell ref="BV44:CD44"/>
    <mergeCell ref="AW47:BC47"/>
    <mergeCell ref="AW46:BC46"/>
    <mergeCell ref="AW43:BC43"/>
    <mergeCell ref="BV45:CD45"/>
    <mergeCell ref="BD39:BL39"/>
    <mergeCell ref="AS40:AV40"/>
    <mergeCell ref="AW44:BC44"/>
    <mergeCell ref="BD43:BL43"/>
    <mergeCell ref="AS45:AV45"/>
    <mergeCell ref="AW45:BC45"/>
    <mergeCell ref="AW41:BC41"/>
    <mergeCell ref="BV41:CD41"/>
    <mergeCell ref="Y41:AE41"/>
    <mergeCell ref="Y43:AE43"/>
    <mergeCell ref="Y44:AE44"/>
    <mergeCell ref="BV43:CD43"/>
    <mergeCell ref="AS48:AV48"/>
    <mergeCell ref="AW42:BC42"/>
    <mergeCell ref="BD42:BL42"/>
    <mergeCell ref="AS46:AV46"/>
    <mergeCell ref="BD48:BL48"/>
    <mergeCell ref="BD46:BL46"/>
    <mergeCell ref="Y19:AE19"/>
    <mergeCell ref="Y25:AE25"/>
    <mergeCell ref="J37:Q37"/>
    <mergeCell ref="J33:Q33"/>
    <mergeCell ref="AK43:AM43"/>
    <mergeCell ref="AK45:AM45"/>
    <mergeCell ref="AF19:AJ19"/>
    <mergeCell ref="AK42:AM42"/>
    <mergeCell ref="AF36:AJ36"/>
    <mergeCell ref="AF32:AJ32"/>
    <mergeCell ref="AN46:AR46"/>
    <mergeCell ref="E37:I38"/>
    <mergeCell ref="E39:I39"/>
    <mergeCell ref="A35:I36"/>
    <mergeCell ref="AK16:AM16"/>
    <mergeCell ref="J15:Q15"/>
    <mergeCell ref="J16:Q16"/>
    <mergeCell ref="E17:I27"/>
    <mergeCell ref="A17:D32"/>
    <mergeCell ref="J34:Q34"/>
    <mergeCell ref="E14:I14"/>
    <mergeCell ref="AF14:AJ14"/>
    <mergeCell ref="Y14:AE14"/>
    <mergeCell ref="Y16:AE16"/>
    <mergeCell ref="AF15:AJ15"/>
    <mergeCell ref="AF16:AJ16"/>
    <mergeCell ref="Y15:AE15"/>
    <mergeCell ref="E15:I15"/>
    <mergeCell ref="R14:X14"/>
    <mergeCell ref="R15:X15"/>
    <mergeCell ref="E32:I32"/>
    <mergeCell ref="E30:I30"/>
    <mergeCell ref="E31:I31"/>
    <mergeCell ref="J32:Q32"/>
    <mergeCell ref="J26:Q26"/>
    <mergeCell ref="J23:Q23"/>
    <mergeCell ref="J29:Q29"/>
    <mergeCell ref="J27:Q27"/>
    <mergeCell ref="J30:Q30"/>
    <mergeCell ref="E28:I29"/>
    <mergeCell ref="A33:I34"/>
    <mergeCell ref="Y46:AE46"/>
    <mergeCell ref="AF46:AJ46"/>
    <mergeCell ref="Y37:AE37"/>
    <mergeCell ref="AF44:AJ44"/>
    <mergeCell ref="J31:Q31"/>
    <mergeCell ref="J35:Q35"/>
    <mergeCell ref="Y34:AE34"/>
    <mergeCell ref="AF41:AJ41"/>
    <mergeCell ref="AF42:AJ42"/>
    <mergeCell ref="J41:Q41"/>
    <mergeCell ref="R28:X28"/>
    <mergeCell ref="AF24:AJ24"/>
    <mergeCell ref="AK30:AM30"/>
    <mergeCell ref="AK24:AM24"/>
    <mergeCell ref="AF34:AJ34"/>
    <mergeCell ref="AF28:AJ28"/>
    <mergeCell ref="Y31:AE31"/>
    <mergeCell ref="Y29:AE29"/>
    <mergeCell ref="Y26:AE26"/>
    <mergeCell ref="Y38:AE38"/>
    <mergeCell ref="R30:X30"/>
    <mergeCell ref="R31:X31"/>
    <mergeCell ref="R32:X32"/>
    <mergeCell ref="Y27:AE27"/>
    <mergeCell ref="Y35:AE35"/>
    <mergeCell ref="R29:X29"/>
    <mergeCell ref="J18:Q18"/>
    <mergeCell ref="Y28:AE28"/>
    <mergeCell ref="Y18:AE18"/>
    <mergeCell ref="J38:Q38"/>
    <mergeCell ref="J40:Q40"/>
    <mergeCell ref="J42:Q42"/>
    <mergeCell ref="J24:Q24"/>
    <mergeCell ref="J22:Q22"/>
    <mergeCell ref="J39:Q39"/>
    <mergeCell ref="Y22:AE22"/>
    <mergeCell ref="J47:Q47"/>
    <mergeCell ref="J19:Q19"/>
    <mergeCell ref="J36:Q36"/>
    <mergeCell ref="AF30:AJ30"/>
    <mergeCell ref="J48:Q48"/>
    <mergeCell ref="Y40:AE40"/>
    <mergeCell ref="J28:Q28"/>
    <mergeCell ref="Y42:AE42"/>
    <mergeCell ref="J25:Q25"/>
    <mergeCell ref="J43:Q43"/>
    <mergeCell ref="Y17:AE17"/>
    <mergeCell ref="AN19:AR19"/>
    <mergeCell ref="AF13:AJ13"/>
    <mergeCell ref="AN17:AR17"/>
    <mergeCell ref="AS17:AV17"/>
    <mergeCell ref="AF17:AJ17"/>
    <mergeCell ref="AS14:AV14"/>
    <mergeCell ref="AF18:AJ18"/>
    <mergeCell ref="AK19:AM19"/>
    <mergeCell ref="Y13:AE13"/>
    <mergeCell ref="Y12:AE12"/>
    <mergeCell ref="AW10:BC10"/>
    <mergeCell ref="AK10:AM10"/>
    <mergeCell ref="AS11:AV11"/>
    <mergeCell ref="Y10:AE10"/>
    <mergeCell ref="AK12:AM12"/>
    <mergeCell ref="AF12:AJ12"/>
    <mergeCell ref="AN12:AR12"/>
    <mergeCell ref="AS12:AV12"/>
    <mergeCell ref="AF11:AJ11"/>
    <mergeCell ref="AK18:AM18"/>
    <mergeCell ref="AF47:AJ47"/>
    <mergeCell ref="Y47:AE47"/>
    <mergeCell ref="AF27:AJ27"/>
    <mergeCell ref="AN51:AR51"/>
    <mergeCell ref="AK51:AM51"/>
    <mergeCell ref="Y48:AE48"/>
    <mergeCell ref="AF48:AJ48"/>
    <mergeCell ref="Y45:AE45"/>
    <mergeCell ref="Y24:AE24"/>
    <mergeCell ref="J46:Q46"/>
    <mergeCell ref="C55:I55"/>
    <mergeCell ref="AF51:AJ51"/>
    <mergeCell ref="AK55:AM55"/>
    <mergeCell ref="J51:Q51"/>
    <mergeCell ref="AF53:AJ53"/>
    <mergeCell ref="Y51:AE51"/>
    <mergeCell ref="Y55:AE55"/>
    <mergeCell ref="AK54:AM54"/>
    <mergeCell ref="J49:Q49"/>
    <mergeCell ref="AK49:AM49"/>
    <mergeCell ref="AF49:AJ49"/>
    <mergeCell ref="AS53:AV53"/>
    <mergeCell ref="AS55:AV55"/>
    <mergeCell ref="Y53:AE53"/>
    <mergeCell ref="AF55:AJ55"/>
    <mergeCell ref="AN54:AR54"/>
    <mergeCell ref="AK53:AM53"/>
    <mergeCell ref="Y49:AE49"/>
    <mergeCell ref="AN39:AR39"/>
    <mergeCell ref="AN38:AR38"/>
    <mergeCell ref="AF38:AJ38"/>
    <mergeCell ref="AN48:AR48"/>
    <mergeCell ref="AF39:AJ39"/>
    <mergeCell ref="AK39:AM39"/>
    <mergeCell ref="AK46:AM46"/>
    <mergeCell ref="AN43:AR43"/>
    <mergeCell ref="AN44:AR44"/>
    <mergeCell ref="AN45:AR45"/>
    <mergeCell ref="AS41:AV41"/>
    <mergeCell ref="BV53:CD53"/>
    <mergeCell ref="BD52:BJ52"/>
    <mergeCell ref="AN49:AR49"/>
    <mergeCell ref="AS51:AV51"/>
    <mergeCell ref="AW48:BC48"/>
    <mergeCell ref="BM52:BS52"/>
    <mergeCell ref="BV48:CD48"/>
    <mergeCell ref="AS49:AV49"/>
    <mergeCell ref="BV49:CD49"/>
    <mergeCell ref="BD51:BL51"/>
    <mergeCell ref="BV51:CD51"/>
    <mergeCell ref="BD49:BL49"/>
    <mergeCell ref="AW49:BC49"/>
    <mergeCell ref="AW51:BC51"/>
    <mergeCell ref="BM49:BU49"/>
    <mergeCell ref="BM51:BU51"/>
    <mergeCell ref="AW50:BC50"/>
    <mergeCell ref="BD41:BL41"/>
    <mergeCell ref="AF26:AJ26"/>
    <mergeCell ref="AK26:AM26"/>
    <mergeCell ref="AN26:AR26"/>
    <mergeCell ref="BD55:BL55"/>
    <mergeCell ref="AW55:BC55"/>
    <mergeCell ref="AS26:AV26"/>
    <mergeCell ref="AK37:AM37"/>
    <mergeCell ref="AK48:AM48"/>
    <mergeCell ref="AW54:BC54"/>
    <mergeCell ref="Y11:AE11"/>
    <mergeCell ref="AS10:AV10"/>
    <mergeCell ref="AN10:AR10"/>
    <mergeCell ref="BM11:BU11"/>
    <mergeCell ref="AF10:AJ10"/>
    <mergeCell ref="AK11:AM11"/>
    <mergeCell ref="BD10:BL10"/>
    <mergeCell ref="J17:Q17"/>
    <mergeCell ref="Y20:AE20"/>
    <mergeCell ref="BK65:BL65"/>
    <mergeCell ref="BV9:CD9"/>
    <mergeCell ref="BD9:BL9"/>
    <mergeCell ref="BV56:CD56"/>
    <mergeCell ref="BD53:BL53"/>
    <mergeCell ref="BV55:CD55"/>
    <mergeCell ref="BV10:CD10"/>
    <mergeCell ref="BV11:CD11"/>
    <mergeCell ref="BV46:CD46"/>
    <mergeCell ref="A3:CD3"/>
    <mergeCell ref="AW9:BC9"/>
    <mergeCell ref="Y23:AE23"/>
    <mergeCell ref="AS9:AV9"/>
    <mergeCell ref="AN9:AR9"/>
    <mergeCell ref="AN22:AR22"/>
    <mergeCell ref="AF23:AJ23"/>
    <mergeCell ref="AW11:BC11"/>
    <mergeCell ref="AK17:AM17"/>
    <mergeCell ref="AK36:AM36"/>
    <mergeCell ref="AW23:BC23"/>
    <mergeCell ref="AS28:AV28"/>
    <mergeCell ref="AS22:AV22"/>
    <mergeCell ref="AN24:AR24"/>
    <mergeCell ref="AK27:AM27"/>
    <mergeCell ref="AK28:AM28"/>
    <mergeCell ref="AK31:AM31"/>
    <mergeCell ref="AN28:AR28"/>
    <mergeCell ref="AK34:AM34"/>
    <mergeCell ref="AF37:AJ37"/>
    <mergeCell ref="AK32:AM32"/>
    <mergeCell ref="AF29:AJ29"/>
    <mergeCell ref="Y36:AE36"/>
    <mergeCell ref="AK33:AM33"/>
    <mergeCell ref="AK22:AM22"/>
    <mergeCell ref="AF22:AJ22"/>
    <mergeCell ref="Y33:AE33"/>
    <mergeCell ref="AF33:AJ33"/>
    <mergeCell ref="AK29:AM29"/>
    <mergeCell ref="J20:Q20"/>
    <mergeCell ref="AN30:AR30"/>
    <mergeCell ref="AK25:AM25"/>
    <mergeCell ref="Y32:AE32"/>
    <mergeCell ref="AN27:AR27"/>
    <mergeCell ref="AF35:AJ35"/>
    <mergeCell ref="Y30:AE30"/>
    <mergeCell ref="AF31:AJ31"/>
    <mergeCell ref="AF25:AJ25"/>
    <mergeCell ref="AK35:AM35"/>
    <mergeCell ref="A12:D16"/>
    <mergeCell ref="E16:I16"/>
    <mergeCell ref="A41:I42"/>
    <mergeCell ref="A37:D40"/>
    <mergeCell ref="E40:I40"/>
    <mergeCell ref="AF20:AJ20"/>
    <mergeCell ref="Y39:AE39"/>
    <mergeCell ref="J21:Q21"/>
    <mergeCell ref="Y21:AE21"/>
    <mergeCell ref="R13:X13"/>
    <mergeCell ref="BV21:CD21"/>
    <mergeCell ref="BD21:BL21"/>
    <mergeCell ref="AN20:AR20"/>
    <mergeCell ref="AW21:BC21"/>
    <mergeCell ref="AF21:AJ21"/>
    <mergeCell ref="AK20:AM20"/>
    <mergeCell ref="AK21:AM21"/>
    <mergeCell ref="AN21:AR21"/>
    <mergeCell ref="BV20:CD20"/>
    <mergeCell ref="R6:X6"/>
    <mergeCell ref="R7:X7"/>
    <mergeCell ref="R8:X8"/>
    <mergeCell ref="R9:X9"/>
    <mergeCell ref="R12:X12"/>
    <mergeCell ref="R10:X10"/>
    <mergeCell ref="R11:X11"/>
    <mergeCell ref="R16:X16"/>
    <mergeCell ref="R17:X17"/>
    <mergeCell ref="R18:X18"/>
    <mergeCell ref="R19:X19"/>
    <mergeCell ref="R20:X20"/>
    <mergeCell ref="R21:X21"/>
    <mergeCell ref="R22:X22"/>
    <mergeCell ref="R23:X23"/>
    <mergeCell ref="R24:X24"/>
    <mergeCell ref="R25:X25"/>
    <mergeCell ref="R26:X26"/>
    <mergeCell ref="R27:X27"/>
    <mergeCell ref="BM15:BU15"/>
    <mergeCell ref="R49:X49"/>
    <mergeCell ref="R51:X51"/>
    <mergeCell ref="R39:X39"/>
    <mergeCell ref="R40:X40"/>
    <mergeCell ref="R41:X41"/>
    <mergeCell ref="R42:X42"/>
    <mergeCell ref="R43:X43"/>
    <mergeCell ref="R44:X44"/>
    <mergeCell ref="R37:X37"/>
    <mergeCell ref="R45:X45"/>
    <mergeCell ref="R46:X46"/>
    <mergeCell ref="R47:X47"/>
    <mergeCell ref="R48:X48"/>
    <mergeCell ref="R33:X33"/>
    <mergeCell ref="R34:X34"/>
    <mergeCell ref="R35:X35"/>
    <mergeCell ref="R36:X36"/>
    <mergeCell ref="R38:X38"/>
    <mergeCell ref="BM7:BU7"/>
    <mergeCell ref="BM8:BU8"/>
    <mergeCell ref="BM9:BU9"/>
    <mergeCell ref="BM10:BU10"/>
    <mergeCell ref="BM13:BU13"/>
    <mergeCell ref="BM14:BU14"/>
    <mergeCell ref="BM12:BU12"/>
    <mergeCell ref="BM16:BU16"/>
    <mergeCell ref="BM17:BU17"/>
    <mergeCell ref="BM18:BU18"/>
    <mergeCell ref="BM19:BU19"/>
    <mergeCell ref="BM20:BU20"/>
    <mergeCell ref="BM21:BU21"/>
    <mergeCell ref="BM22:BU22"/>
    <mergeCell ref="BM23:BU23"/>
    <mergeCell ref="BM24:BU24"/>
    <mergeCell ref="BM25:BU25"/>
    <mergeCell ref="BM26:BU26"/>
    <mergeCell ref="BM27:BU27"/>
    <mergeCell ref="BM42:BU42"/>
    <mergeCell ref="BM43:BU43"/>
    <mergeCell ref="BM44:BU44"/>
    <mergeCell ref="BM45:BU45"/>
    <mergeCell ref="BM46:BU46"/>
    <mergeCell ref="BM28:BU28"/>
    <mergeCell ref="BM29:BU29"/>
    <mergeCell ref="BM30:BU30"/>
    <mergeCell ref="BM31:BU31"/>
    <mergeCell ref="BM32:BU32"/>
    <mergeCell ref="BM47:BU47"/>
    <mergeCell ref="BM34:BU34"/>
    <mergeCell ref="BM35:BU35"/>
    <mergeCell ref="BM36:BU36"/>
    <mergeCell ref="R54:X54"/>
    <mergeCell ref="BM48:BU48"/>
    <mergeCell ref="BM37:BU37"/>
    <mergeCell ref="BM38:BU38"/>
    <mergeCell ref="BM39:BU39"/>
    <mergeCell ref="BM41:BU41"/>
    <mergeCell ref="BT52:BU52"/>
    <mergeCell ref="BD66:BJ66"/>
    <mergeCell ref="BK66:BL66"/>
    <mergeCell ref="A61:BL61"/>
    <mergeCell ref="AN53:AR53"/>
    <mergeCell ref="AW53:BC53"/>
    <mergeCell ref="A64:P65"/>
    <mergeCell ref="J55:Q55"/>
    <mergeCell ref="AN55:AR55"/>
    <mergeCell ref="Y56:AE56"/>
    <mergeCell ref="BV58:CB58"/>
    <mergeCell ref="R55:X55"/>
    <mergeCell ref="R53:X53"/>
    <mergeCell ref="R56:X56"/>
    <mergeCell ref="AF56:AJ56"/>
    <mergeCell ref="AN56:AR56"/>
    <mergeCell ref="AK56:AM56"/>
    <mergeCell ref="BD65:BJ65"/>
    <mergeCell ref="BD62:BL62"/>
    <mergeCell ref="BM62:CD62"/>
    <mergeCell ref="BM57:BS57"/>
    <mergeCell ref="BT57:BU57"/>
    <mergeCell ref="BM58:BS58"/>
    <mergeCell ref="BV57:CB57"/>
    <mergeCell ref="CC57:CD57"/>
    <mergeCell ref="BV59:CB59"/>
    <mergeCell ref="BM59:BS59"/>
    <mergeCell ref="A66:P66"/>
    <mergeCell ref="A67:P67"/>
    <mergeCell ref="BK58:BL59"/>
    <mergeCell ref="BT58:BU59"/>
    <mergeCell ref="BD59:BJ59"/>
    <mergeCell ref="BM65:CD65"/>
    <mergeCell ref="A58:BC59"/>
    <mergeCell ref="BD67:BJ67"/>
    <mergeCell ref="BK67:BL67"/>
    <mergeCell ref="CC58:CD59"/>
    <mergeCell ref="CF52:DC52"/>
    <mergeCell ref="G70:N70"/>
    <mergeCell ref="O70:AN70"/>
    <mergeCell ref="G71:N71"/>
    <mergeCell ref="O71:AN71"/>
    <mergeCell ref="AU71:BA72"/>
    <mergeCell ref="G72:N72"/>
    <mergeCell ref="O72:AN72"/>
    <mergeCell ref="BM64:CD64"/>
    <mergeCell ref="BM67:CD67"/>
    <mergeCell ref="G73:N73"/>
    <mergeCell ref="O73:AN73"/>
    <mergeCell ref="AU70:BA70"/>
    <mergeCell ref="BB70:CC70"/>
    <mergeCell ref="BB71:CC72"/>
    <mergeCell ref="A63:P63"/>
    <mergeCell ref="BM66:CD66"/>
    <mergeCell ref="Q65:BC65"/>
    <mergeCell ref="Q66:BC66"/>
    <mergeCell ref="Q67:BC67"/>
    <mergeCell ref="A49:I50"/>
    <mergeCell ref="A51:I51"/>
    <mergeCell ref="BD50:BL50"/>
    <mergeCell ref="BM50:BU50"/>
    <mergeCell ref="BV50:CD50"/>
    <mergeCell ref="BD63:BJ63"/>
    <mergeCell ref="BM53:BU53"/>
    <mergeCell ref="BM54:BU54"/>
    <mergeCell ref="BM55:BU55"/>
    <mergeCell ref="BM56:BU56"/>
    <mergeCell ref="R50:X50"/>
    <mergeCell ref="Y50:AE50"/>
    <mergeCell ref="AF50:AJ50"/>
    <mergeCell ref="AK50:AM50"/>
    <mergeCell ref="AN50:AR50"/>
    <mergeCell ref="AS50:AV50"/>
  </mergeCells>
  <dataValidations count="3">
    <dataValidation allowBlank="1" showInputMessage="1" showErrorMessage="1" imeMode="halfAlpha" sqref="BD57:BJ60 D81:E81 CD82:CF65536 CD53 AM53:BC53 BV50:CC53 CD50:CD51 BV58:CB58 BL53:BM53 BL50:BU51 CE57:CF67 BM57:BT57 BM52:BT52 CD75:CE80 CF69:CF80 CE3:CE53 Y68:CF68 AS69:CE69 CL6 Y75:CC65536 CF4:CF56 BN3:BU3 Y53:AL56 BV3:CD4 BD63:BJ63 AW3:BM4 AM54:BM56 BV54:CE56 BM58:BS58 BK57:BK58 BV57:CC57 AU71 BB71 AO69:AR74 AS71:AT74 AA73:AN74 AU73:CE74 AA69:AN71 BD64:BK67 Y3:AV51 AW5:BC51 BL5:CD49 BD5:BK53"/>
    <dataValidation allowBlank="1" showInputMessage="1" showErrorMessage="1" imeMode="hiragana" sqref="K53:M53 J3:J53 N53:Q56 J54:M56 K3:Q51 J57 R3:R4 S3:X3 Q63:Q67 A58 J68:X68 J75:X65536 P73:Z74 L74:N74 L69:N69 P69:Z71 O69:O74"/>
    <dataValidation type="list" allowBlank="1" showInputMessage="1" showErrorMessage="1" imeMode="halfAlpha" sqref="R53:X56 S6:X49 S51:X51 R6:R51 R5:X5">
      <formula1>$DW$5:$DW$11</formula1>
    </dataValidation>
  </dataValidations>
  <printOptions horizontalCentered="1" verticalCentered="1"/>
  <pageMargins left="0.7874015748031497" right="0.1968503937007874" top="0.5905511811023623" bottom="0.1968503937007874" header="0.31496062992125984" footer="0.35433070866141736"/>
  <pageSetup fitToHeight="1" fitToWidth="1" horizontalDpi="600" verticalDpi="600" orientation="portrait" paperSize="9" scale="68" r:id="rId3"/>
  <headerFooter alignWithMargins="0">
    <oddHeader>&amp;L令和5年度用　　（様式第７号－１）</oddHeader>
  </headerFooter>
  <legacyDrawing r:id="rId2"/>
</worksheet>
</file>

<file path=xl/worksheets/sheet4.xml><?xml version="1.0" encoding="utf-8"?>
<worksheet xmlns="http://schemas.openxmlformats.org/spreadsheetml/2006/main" xmlns:r="http://schemas.openxmlformats.org/officeDocument/2006/relationships">
  <sheetPr codeName="Sheet7">
    <tabColor rgb="FFFFC000"/>
    <pageSetUpPr fitToPage="1"/>
  </sheetPr>
  <dimension ref="A2:DW84"/>
  <sheetViews>
    <sheetView showGridLines="0" showZeros="0" zoomScaleSheetLayoutView="100" zoomScalePageLayoutView="0" workbookViewId="0" topLeftCell="A1">
      <pane xSplit="82" ySplit="3" topLeftCell="CE4" activePane="bottomRight" state="frozen"/>
      <selection pane="topLeft" activeCell="BN28" sqref="BN28:CC28"/>
      <selection pane="topRight" activeCell="BN28" sqref="BN28:CC28"/>
      <selection pane="bottomLeft" activeCell="BN28" sqref="BN28:CC28"/>
      <selection pane="bottomRight" activeCell="J4" sqref="J4:Q4"/>
    </sheetView>
  </sheetViews>
  <sheetFormatPr defaultColWidth="9.00390625" defaultRowHeight="13.5"/>
  <cols>
    <col min="1" max="9" width="2.00390625" style="2" customWidth="1"/>
    <col min="10" max="42" width="1.625" style="2" customWidth="1"/>
    <col min="43" max="43" width="1.4921875" style="2" customWidth="1"/>
    <col min="44" max="83" width="1.625" style="2" customWidth="1"/>
    <col min="84" max="84" width="5.625" style="6" customWidth="1"/>
    <col min="85" max="126" width="1.625" style="2" customWidth="1"/>
    <col min="127" max="127" width="9.00390625" style="2" customWidth="1"/>
    <col min="128" max="143" width="1.625" style="2" customWidth="1"/>
    <col min="144" max="16384" width="9.00390625" style="2" customWidth="1"/>
  </cols>
  <sheetData>
    <row r="1" ht="55.5" customHeight="1"/>
    <row r="2" spans="1:85" ht="28.5" customHeight="1" thickBot="1">
      <c r="A2" s="556" t="s">
        <v>135</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556"/>
      <c r="AU2" s="556"/>
      <c r="AV2" s="556"/>
      <c r="AW2" s="556"/>
      <c r="AX2" s="556"/>
      <c r="AY2" s="556"/>
      <c r="AZ2" s="556"/>
      <c r="BA2" s="556"/>
      <c r="BB2" s="556"/>
      <c r="BC2" s="556"/>
      <c r="BD2" s="556"/>
      <c r="BE2" s="556"/>
      <c r="BF2" s="556"/>
      <c r="BG2" s="556"/>
      <c r="BH2" s="556"/>
      <c r="BI2" s="556"/>
      <c r="BJ2" s="556"/>
      <c r="BK2" s="556"/>
      <c r="BL2" s="556"/>
      <c r="BM2" s="556"/>
      <c r="BN2" s="556"/>
      <c r="BO2" s="556"/>
      <c r="BP2" s="556"/>
      <c r="BQ2" s="556"/>
      <c r="BR2" s="556"/>
      <c r="BS2" s="556"/>
      <c r="BT2" s="556"/>
      <c r="BU2" s="556"/>
      <c r="BV2" s="556"/>
      <c r="BW2" s="556"/>
      <c r="BX2" s="556"/>
      <c r="BY2" s="556"/>
      <c r="BZ2" s="556"/>
      <c r="CA2" s="556"/>
      <c r="CB2" s="556"/>
      <c r="CC2" s="556"/>
      <c r="CD2" s="556"/>
      <c r="CF2" s="9"/>
      <c r="CG2" s="21"/>
    </row>
    <row r="3" spans="1:127" ht="30" customHeight="1" thickBot="1">
      <c r="A3" s="742" t="s">
        <v>5</v>
      </c>
      <c r="B3" s="731"/>
      <c r="C3" s="731"/>
      <c r="D3" s="731"/>
      <c r="E3" s="731"/>
      <c r="F3" s="731"/>
      <c r="G3" s="731"/>
      <c r="H3" s="731"/>
      <c r="I3" s="743"/>
      <c r="J3" s="730" t="s">
        <v>6</v>
      </c>
      <c r="K3" s="731"/>
      <c r="L3" s="731"/>
      <c r="M3" s="731"/>
      <c r="N3" s="731"/>
      <c r="O3" s="731"/>
      <c r="P3" s="731"/>
      <c r="Q3" s="732"/>
      <c r="R3" s="733" t="s">
        <v>161</v>
      </c>
      <c r="S3" s="734"/>
      <c r="T3" s="734"/>
      <c r="U3" s="734"/>
      <c r="V3" s="734"/>
      <c r="W3" s="734"/>
      <c r="X3" s="735"/>
      <c r="Y3" s="727" t="s">
        <v>7</v>
      </c>
      <c r="Z3" s="728"/>
      <c r="AA3" s="728"/>
      <c r="AB3" s="728"/>
      <c r="AC3" s="728"/>
      <c r="AD3" s="728"/>
      <c r="AE3" s="729"/>
      <c r="AF3" s="727" t="s">
        <v>8</v>
      </c>
      <c r="AG3" s="728"/>
      <c r="AH3" s="728"/>
      <c r="AI3" s="728"/>
      <c r="AJ3" s="728"/>
      <c r="AK3" s="728"/>
      <c r="AL3" s="728"/>
      <c r="AM3" s="728"/>
      <c r="AN3" s="728"/>
      <c r="AO3" s="728"/>
      <c r="AP3" s="728"/>
      <c r="AQ3" s="728"/>
      <c r="AR3" s="729"/>
      <c r="AS3" s="730" t="s">
        <v>9</v>
      </c>
      <c r="AT3" s="731"/>
      <c r="AU3" s="731"/>
      <c r="AV3" s="732"/>
      <c r="AW3" s="727" t="s">
        <v>177</v>
      </c>
      <c r="AX3" s="728"/>
      <c r="AY3" s="728"/>
      <c r="AZ3" s="728"/>
      <c r="BA3" s="728"/>
      <c r="BB3" s="728"/>
      <c r="BC3" s="729"/>
      <c r="BD3" s="736" t="s">
        <v>178</v>
      </c>
      <c r="BE3" s="737"/>
      <c r="BF3" s="737"/>
      <c r="BG3" s="737"/>
      <c r="BH3" s="737"/>
      <c r="BI3" s="737"/>
      <c r="BJ3" s="737"/>
      <c r="BK3" s="737"/>
      <c r="BL3" s="738"/>
      <c r="BM3" s="739" t="s">
        <v>179</v>
      </c>
      <c r="BN3" s="740"/>
      <c r="BO3" s="740"/>
      <c r="BP3" s="740"/>
      <c r="BQ3" s="740"/>
      <c r="BR3" s="740"/>
      <c r="BS3" s="740"/>
      <c r="BT3" s="740"/>
      <c r="BU3" s="741"/>
      <c r="BV3" s="751" t="s">
        <v>180</v>
      </c>
      <c r="BW3" s="752"/>
      <c r="BX3" s="752"/>
      <c r="BY3" s="752"/>
      <c r="BZ3" s="752"/>
      <c r="CA3" s="752"/>
      <c r="CB3" s="752"/>
      <c r="CC3" s="752"/>
      <c r="CD3" s="753"/>
      <c r="CF3" s="133" t="s">
        <v>82</v>
      </c>
      <c r="CG3" s="139"/>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W3" s="2" t="s">
        <v>161</v>
      </c>
    </row>
    <row r="4" spans="1:127" ht="14.25" customHeight="1">
      <c r="A4" s="744" t="s">
        <v>11</v>
      </c>
      <c r="B4" s="745"/>
      <c r="C4" s="745"/>
      <c r="D4" s="746"/>
      <c r="E4" s="717" t="s">
        <v>11</v>
      </c>
      <c r="F4" s="718"/>
      <c r="G4" s="718"/>
      <c r="H4" s="718"/>
      <c r="I4" s="719"/>
      <c r="J4" s="616"/>
      <c r="K4" s="617"/>
      <c r="L4" s="617"/>
      <c r="M4" s="617"/>
      <c r="N4" s="617"/>
      <c r="O4" s="617"/>
      <c r="P4" s="617"/>
      <c r="Q4" s="618"/>
      <c r="R4" s="832"/>
      <c r="S4" s="833"/>
      <c r="T4" s="833"/>
      <c r="U4" s="833"/>
      <c r="V4" s="833"/>
      <c r="W4" s="833"/>
      <c r="X4" s="834"/>
      <c r="Y4" s="545"/>
      <c r="Z4" s="546"/>
      <c r="AA4" s="546"/>
      <c r="AB4" s="546"/>
      <c r="AC4" s="546"/>
      <c r="AD4" s="546"/>
      <c r="AE4" s="547"/>
      <c r="AF4" s="537"/>
      <c r="AG4" s="538"/>
      <c r="AH4" s="538"/>
      <c r="AI4" s="538"/>
      <c r="AJ4" s="538"/>
      <c r="AK4" s="543" t="s">
        <v>12</v>
      </c>
      <c r="AL4" s="543"/>
      <c r="AM4" s="543"/>
      <c r="AN4" s="538"/>
      <c r="AO4" s="538"/>
      <c r="AP4" s="538"/>
      <c r="AQ4" s="538"/>
      <c r="AR4" s="582"/>
      <c r="AS4" s="537"/>
      <c r="AT4" s="538"/>
      <c r="AU4" s="538"/>
      <c r="AV4" s="582"/>
      <c r="AW4" s="899">
        <f>IF(ISBLANK(AS4),"",(ROUNDDOWN(Y4*AF4*AN4/100000000000*100,4)))</f>
      </c>
      <c r="AX4" s="900"/>
      <c r="AY4" s="900"/>
      <c r="AZ4" s="900"/>
      <c r="BA4" s="900"/>
      <c r="BB4" s="900"/>
      <c r="BC4" s="901"/>
      <c r="BD4" s="886">
        <f>IF(ISBLANK(AS4),"",IF(CF4=1,ROUNDDOWN(AS4*AW4/1,4),""))</f>
      </c>
      <c r="BE4" s="887"/>
      <c r="BF4" s="887"/>
      <c r="BG4" s="887"/>
      <c r="BH4" s="887"/>
      <c r="BI4" s="887"/>
      <c r="BJ4" s="887"/>
      <c r="BK4" s="887"/>
      <c r="BL4" s="888"/>
      <c r="BM4" s="857">
        <f>IF(ISBLANK(AS4),"",IF(CF4=2,ROUNDDOWN(AS4*AW4/1,4),""))</f>
      </c>
      <c r="BN4" s="857"/>
      <c r="BO4" s="857"/>
      <c r="BP4" s="857"/>
      <c r="BQ4" s="857"/>
      <c r="BR4" s="857"/>
      <c r="BS4" s="857"/>
      <c r="BT4" s="857"/>
      <c r="BU4" s="858"/>
      <c r="BV4" s="857">
        <f>IF(ISBLANK(AS4),"",IF(CF4=3,ROUNDDOWN(AS4*AW4/1,4),""))</f>
      </c>
      <c r="BW4" s="857"/>
      <c r="BX4" s="857"/>
      <c r="BY4" s="857"/>
      <c r="BZ4" s="857"/>
      <c r="CA4" s="857"/>
      <c r="CB4" s="857"/>
      <c r="CC4" s="857"/>
      <c r="CD4" s="876"/>
      <c r="CE4" s="4"/>
      <c r="CF4" s="111"/>
      <c r="CG4" s="139"/>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W4" s="2" t="s">
        <v>162</v>
      </c>
    </row>
    <row r="5" spans="1:127" ht="14.25" customHeight="1">
      <c r="A5" s="747"/>
      <c r="B5" s="353"/>
      <c r="C5" s="353"/>
      <c r="D5" s="748"/>
      <c r="E5" s="720"/>
      <c r="F5" s="721"/>
      <c r="G5" s="721"/>
      <c r="H5" s="721"/>
      <c r="I5" s="722"/>
      <c r="J5" s="657"/>
      <c r="K5" s="658"/>
      <c r="L5" s="658"/>
      <c r="M5" s="658"/>
      <c r="N5" s="658"/>
      <c r="O5" s="658"/>
      <c r="P5" s="658"/>
      <c r="Q5" s="659"/>
      <c r="R5" s="841"/>
      <c r="S5" s="842"/>
      <c r="T5" s="842"/>
      <c r="U5" s="842"/>
      <c r="V5" s="842"/>
      <c r="W5" s="842"/>
      <c r="X5" s="843"/>
      <c r="Y5" s="841"/>
      <c r="Z5" s="842"/>
      <c r="AA5" s="842"/>
      <c r="AB5" s="842"/>
      <c r="AC5" s="842"/>
      <c r="AD5" s="842"/>
      <c r="AE5" s="843"/>
      <c r="AF5" s="903"/>
      <c r="AG5" s="904"/>
      <c r="AH5" s="904"/>
      <c r="AI5" s="904"/>
      <c r="AJ5" s="904"/>
      <c r="AK5" s="972" t="s">
        <v>12</v>
      </c>
      <c r="AL5" s="972"/>
      <c r="AM5" s="972"/>
      <c r="AN5" s="904"/>
      <c r="AO5" s="904"/>
      <c r="AP5" s="904"/>
      <c r="AQ5" s="904"/>
      <c r="AR5" s="905"/>
      <c r="AS5" s="903"/>
      <c r="AT5" s="904"/>
      <c r="AU5" s="904"/>
      <c r="AV5" s="905"/>
      <c r="AW5" s="909">
        <f aca="true" t="shared" si="0" ref="AW5:AW53">IF(ISBLANK(AS5),"",(ROUNDDOWN(Y5*AF5*AN5/100000000000*100,4)))</f>
      </c>
      <c r="AX5" s="910"/>
      <c r="AY5" s="910"/>
      <c r="AZ5" s="910"/>
      <c r="BA5" s="910"/>
      <c r="BB5" s="910"/>
      <c r="BC5" s="911"/>
      <c r="BD5" s="912">
        <f aca="true" t="shared" si="1" ref="BD5:BD53">IF(ISBLANK(AS5),"",IF(CF5=1,ROUNDDOWN(AS5*AW5/1,4),""))</f>
      </c>
      <c r="BE5" s="913"/>
      <c r="BF5" s="913"/>
      <c r="BG5" s="913"/>
      <c r="BH5" s="913"/>
      <c r="BI5" s="913"/>
      <c r="BJ5" s="913"/>
      <c r="BK5" s="913"/>
      <c r="BL5" s="914"/>
      <c r="BM5" s="859">
        <f aca="true" t="shared" si="2" ref="BM5:BM53">IF(ISBLANK(AS5),"",IF(CF5=2,ROUNDDOWN(AS5*AW5/1,4),""))</f>
      </c>
      <c r="BN5" s="859"/>
      <c r="BO5" s="859"/>
      <c r="BP5" s="859"/>
      <c r="BQ5" s="859"/>
      <c r="BR5" s="859"/>
      <c r="BS5" s="859"/>
      <c r="BT5" s="859"/>
      <c r="BU5" s="860"/>
      <c r="BV5" s="859">
        <f aca="true" t="shared" si="3" ref="BV5:BV53">IF(ISBLANK(AS5),"",IF(CF5=3,ROUNDDOWN(AS5*AW5/1,4),""))</f>
      </c>
      <c r="BW5" s="859"/>
      <c r="BX5" s="859"/>
      <c r="BY5" s="859"/>
      <c r="BZ5" s="859"/>
      <c r="CA5" s="859"/>
      <c r="CB5" s="859"/>
      <c r="CC5" s="859"/>
      <c r="CD5" s="869"/>
      <c r="CE5" s="4"/>
      <c r="CF5" s="111"/>
      <c r="CG5" s="21"/>
      <c r="CL5" s="790"/>
      <c r="CM5" s="790"/>
      <c r="CN5" s="790"/>
      <c r="CO5" s="790"/>
      <c r="CP5" s="790"/>
      <c r="CQ5" s="790"/>
      <c r="CR5" s="790"/>
      <c r="CS5" s="790"/>
      <c r="CT5" s="790"/>
      <c r="CU5" s="790"/>
      <c r="CV5" s="790"/>
      <c r="CW5" s="790"/>
      <c r="CX5" s="790"/>
      <c r="CY5" s="790"/>
      <c r="CZ5" s="790"/>
      <c r="DA5" s="790"/>
      <c r="DB5" s="790"/>
      <c r="DC5" s="790"/>
      <c r="DD5" s="790"/>
      <c r="DE5" s="790"/>
      <c r="DF5" s="790"/>
      <c r="DW5" s="2" t="s">
        <v>163</v>
      </c>
    </row>
    <row r="6" spans="1:127" ht="14.25" customHeight="1" thickBot="1">
      <c r="A6" s="749"/>
      <c r="B6" s="518"/>
      <c r="C6" s="518"/>
      <c r="D6" s="750"/>
      <c r="E6" s="723"/>
      <c r="F6" s="724"/>
      <c r="G6" s="724"/>
      <c r="H6" s="724"/>
      <c r="I6" s="725"/>
      <c r="J6" s="601"/>
      <c r="K6" s="602"/>
      <c r="L6" s="602"/>
      <c r="M6" s="602"/>
      <c r="N6" s="602"/>
      <c r="O6" s="602"/>
      <c r="P6" s="602"/>
      <c r="Q6" s="603"/>
      <c r="R6" s="865"/>
      <c r="S6" s="866"/>
      <c r="T6" s="866"/>
      <c r="U6" s="866"/>
      <c r="V6" s="866"/>
      <c r="W6" s="866"/>
      <c r="X6" s="867"/>
      <c r="Y6" s="865"/>
      <c r="Z6" s="866"/>
      <c r="AA6" s="866"/>
      <c r="AB6" s="866"/>
      <c r="AC6" s="866"/>
      <c r="AD6" s="866"/>
      <c r="AE6" s="867"/>
      <c r="AF6" s="947"/>
      <c r="AG6" s="945"/>
      <c r="AH6" s="945"/>
      <c r="AI6" s="945"/>
      <c r="AJ6" s="945"/>
      <c r="AK6" s="898" t="s">
        <v>12</v>
      </c>
      <c r="AL6" s="898"/>
      <c r="AM6" s="898"/>
      <c r="AN6" s="945"/>
      <c r="AO6" s="945"/>
      <c r="AP6" s="945"/>
      <c r="AQ6" s="945"/>
      <c r="AR6" s="946"/>
      <c r="AS6" s="947"/>
      <c r="AT6" s="945"/>
      <c r="AU6" s="945"/>
      <c r="AV6" s="946"/>
      <c r="AW6" s="870">
        <f t="shared" si="0"/>
      </c>
      <c r="AX6" s="871"/>
      <c r="AY6" s="871"/>
      <c r="AZ6" s="871"/>
      <c r="BA6" s="871"/>
      <c r="BB6" s="871"/>
      <c r="BC6" s="872"/>
      <c r="BD6" s="915">
        <f t="shared" si="1"/>
      </c>
      <c r="BE6" s="916"/>
      <c r="BF6" s="916"/>
      <c r="BG6" s="916"/>
      <c r="BH6" s="916"/>
      <c r="BI6" s="916"/>
      <c r="BJ6" s="916"/>
      <c r="BK6" s="916"/>
      <c r="BL6" s="917"/>
      <c r="BM6" s="863">
        <f t="shared" si="2"/>
      </c>
      <c r="BN6" s="863"/>
      <c r="BO6" s="863"/>
      <c r="BP6" s="863"/>
      <c r="BQ6" s="863"/>
      <c r="BR6" s="863"/>
      <c r="BS6" s="863"/>
      <c r="BT6" s="863"/>
      <c r="BU6" s="864"/>
      <c r="BV6" s="863">
        <f t="shared" si="3"/>
      </c>
      <c r="BW6" s="863"/>
      <c r="BX6" s="863"/>
      <c r="BY6" s="863"/>
      <c r="BZ6" s="863"/>
      <c r="CA6" s="863"/>
      <c r="CB6" s="863"/>
      <c r="CC6" s="863"/>
      <c r="CD6" s="918"/>
      <c r="CE6" s="4"/>
      <c r="CF6" s="111"/>
      <c r="CG6" s="21"/>
      <c r="CL6" s="790"/>
      <c r="CM6" s="790"/>
      <c r="CN6" s="790"/>
      <c r="CO6" s="790"/>
      <c r="CP6" s="790"/>
      <c r="CQ6" s="790"/>
      <c r="CR6" s="790"/>
      <c r="CS6" s="790"/>
      <c r="CT6" s="790"/>
      <c r="CU6" s="790"/>
      <c r="CV6" s="790"/>
      <c r="CW6" s="790"/>
      <c r="CX6" s="790"/>
      <c r="CY6" s="790"/>
      <c r="CZ6" s="790"/>
      <c r="DA6" s="790"/>
      <c r="DB6" s="790"/>
      <c r="DC6" s="790"/>
      <c r="DD6" s="790"/>
      <c r="DE6" s="790"/>
      <c r="DF6" s="790"/>
      <c r="DW6" s="2" t="s">
        <v>164</v>
      </c>
    </row>
    <row r="7" spans="1:127" ht="14.25" customHeight="1">
      <c r="A7" s="348" t="s">
        <v>13</v>
      </c>
      <c r="B7" s="349"/>
      <c r="C7" s="349"/>
      <c r="D7" s="350"/>
      <c r="E7" s="708" t="s">
        <v>14</v>
      </c>
      <c r="F7" s="349"/>
      <c r="G7" s="349"/>
      <c r="H7" s="349"/>
      <c r="I7" s="350"/>
      <c r="J7" s="616"/>
      <c r="K7" s="617"/>
      <c r="L7" s="617"/>
      <c r="M7" s="617"/>
      <c r="N7" s="617"/>
      <c r="O7" s="617"/>
      <c r="P7" s="617"/>
      <c r="Q7" s="618"/>
      <c r="R7" s="832"/>
      <c r="S7" s="833"/>
      <c r="T7" s="833"/>
      <c r="U7" s="833"/>
      <c r="V7" s="833"/>
      <c r="W7" s="833"/>
      <c r="X7" s="834"/>
      <c r="Y7" s="832"/>
      <c r="Z7" s="833"/>
      <c r="AA7" s="833"/>
      <c r="AB7" s="833"/>
      <c r="AC7" s="833"/>
      <c r="AD7" s="833"/>
      <c r="AE7" s="834"/>
      <c r="AF7" s="795"/>
      <c r="AG7" s="796"/>
      <c r="AH7" s="796"/>
      <c r="AI7" s="796"/>
      <c r="AJ7" s="796"/>
      <c r="AK7" s="803" t="s">
        <v>12</v>
      </c>
      <c r="AL7" s="803"/>
      <c r="AM7" s="803"/>
      <c r="AN7" s="796"/>
      <c r="AO7" s="796"/>
      <c r="AP7" s="796"/>
      <c r="AQ7" s="796"/>
      <c r="AR7" s="902"/>
      <c r="AS7" s="795"/>
      <c r="AT7" s="796"/>
      <c r="AU7" s="796"/>
      <c r="AV7" s="902"/>
      <c r="AW7" s="899">
        <f t="shared" si="0"/>
      </c>
      <c r="AX7" s="900"/>
      <c r="AY7" s="900"/>
      <c r="AZ7" s="900"/>
      <c r="BA7" s="900"/>
      <c r="BB7" s="900"/>
      <c r="BC7" s="901"/>
      <c r="BD7" s="886">
        <f t="shared" si="1"/>
      </c>
      <c r="BE7" s="887"/>
      <c r="BF7" s="887"/>
      <c r="BG7" s="887"/>
      <c r="BH7" s="887"/>
      <c r="BI7" s="887"/>
      <c r="BJ7" s="887"/>
      <c r="BK7" s="887"/>
      <c r="BL7" s="888"/>
      <c r="BM7" s="857">
        <f t="shared" si="2"/>
      </c>
      <c r="BN7" s="857"/>
      <c r="BO7" s="857"/>
      <c r="BP7" s="857"/>
      <c r="BQ7" s="857"/>
      <c r="BR7" s="857"/>
      <c r="BS7" s="857"/>
      <c r="BT7" s="857"/>
      <c r="BU7" s="858"/>
      <c r="BV7" s="857">
        <f t="shared" si="3"/>
      </c>
      <c r="BW7" s="857"/>
      <c r="BX7" s="857"/>
      <c r="BY7" s="857"/>
      <c r="BZ7" s="857"/>
      <c r="CA7" s="857"/>
      <c r="CB7" s="857"/>
      <c r="CC7" s="857"/>
      <c r="CD7" s="876"/>
      <c r="CE7" s="4"/>
      <c r="CF7" s="111"/>
      <c r="DW7" s="2" t="s">
        <v>165</v>
      </c>
    </row>
    <row r="8" spans="1:127" ht="14.25" customHeight="1">
      <c r="A8" s="351"/>
      <c r="B8" s="352"/>
      <c r="C8" s="352"/>
      <c r="D8" s="353"/>
      <c r="E8" s="692"/>
      <c r="F8" s="352"/>
      <c r="G8" s="352"/>
      <c r="H8" s="352"/>
      <c r="I8" s="353"/>
      <c r="J8" s="561"/>
      <c r="K8" s="562"/>
      <c r="L8" s="562"/>
      <c r="M8" s="562"/>
      <c r="N8" s="562"/>
      <c r="O8" s="562"/>
      <c r="P8" s="562"/>
      <c r="Q8" s="563"/>
      <c r="R8" s="835"/>
      <c r="S8" s="836"/>
      <c r="T8" s="836"/>
      <c r="U8" s="836"/>
      <c r="V8" s="836"/>
      <c r="W8" s="836"/>
      <c r="X8" s="837"/>
      <c r="Y8" s="835"/>
      <c r="Z8" s="836"/>
      <c r="AA8" s="836"/>
      <c r="AB8" s="836"/>
      <c r="AC8" s="836"/>
      <c r="AD8" s="836"/>
      <c r="AE8" s="837"/>
      <c r="AF8" s="892"/>
      <c r="AG8" s="893"/>
      <c r="AH8" s="893"/>
      <c r="AI8" s="893"/>
      <c r="AJ8" s="893"/>
      <c r="AK8" s="928" t="s">
        <v>12</v>
      </c>
      <c r="AL8" s="928"/>
      <c r="AM8" s="928"/>
      <c r="AN8" s="893"/>
      <c r="AO8" s="893"/>
      <c r="AP8" s="893"/>
      <c r="AQ8" s="893"/>
      <c r="AR8" s="894"/>
      <c r="AS8" s="892"/>
      <c r="AT8" s="893"/>
      <c r="AU8" s="893"/>
      <c r="AV8" s="894"/>
      <c r="AW8" s="889">
        <f t="shared" si="0"/>
      </c>
      <c r="AX8" s="890"/>
      <c r="AY8" s="890"/>
      <c r="AZ8" s="890"/>
      <c r="BA8" s="890"/>
      <c r="BB8" s="890"/>
      <c r="BC8" s="891"/>
      <c r="BD8" s="877">
        <f t="shared" si="1"/>
      </c>
      <c r="BE8" s="878"/>
      <c r="BF8" s="878"/>
      <c r="BG8" s="878"/>
      <c r="BH8" s="878"/>
      <c r="BI8" s="878"/>
      <c r="BJ8" s="878"/>
      <c r="BK8" s="878"/>
      <c r="BL8" s="879"/>
      <c r="BM8" s="853">
        <f t="shared" si="2"/>
      </c>
      <c r="BN8" s="853"/>
      <c r="BO8" s="853"/>
      <c r="BP8" s="853"/>
      <c r="BQ8" s="853"/>
      <c r="BR8" s="853"/>
      <c r="BS8" s="853"/>
      <c r="BT8" s="853"/>
      <c r="BU8" s="854"/>
      <c r="BV8" s="853">
        <f t="shared" si="3"/>
      </c>
      <c r="BW8" s="853"/>
      <c r="BX8" s="853"/>
      <c r="BY8" s="853"/>
      <c r="BZ8" s="853"/>
      <c r="CA8" s="853"/>
      <c r="CB8" s="853"/>
      <c r="CC8" s="853"/>
      <c r="CD8" s="868"/>
      <c r="CE8" s="4"/>
      <c r="CF8" s="111"/>
      <c r="DW8" s="2" t="s">
        <v>166</v>
      </c>
    </row>
    <row r="9" spans="1:127" ht="14.25" customHeight="1">
      <c r="A9" s="351"/>
      <c r="B9" s="352"/>
      <c r="C9" s="352"/>
      <c r="D9" s="353"/>
      <c r="E9" s="669"/>
      <c r="F9" s="670"/>
      <c r="G9" s="670"/>
      <c r="H9" s="670"/>
      <c r="I9" s="671"/>
      <c r="J9" s="657"/>
      <c r="K9" s="658"/>
      <c r="L9" s="658"/>
      <c r="M9" s="658"/>
      <c r="N9" s="658"/>
      <c r="O9" s="658"/>
      <c r="P9" s="658"/>
      <c r="Q9" s="659"/>
      <c r="R9" s="841"/>
      <c r="S9" s="842"/>
      <c r="T9" s="842"/>
      <c r="U9" s="842"/>
      <c r="V9" s="842"/>
      <c r="W9" s="842"/>
      <c r="X9" s="843"/>
      <c r="Y9" s="841"/>
      <c r="Z9" s="842"/>
      <c r="AA9" s="842"/>
      <c r="AB9" s="842"/>
      <c r="AC9" s="842"/>
      <c r="AD9" s="842"/>
      <c r="AE9" s="843"/>
      <c r="AF9" s="903"/>
      <c r="AG9" s="904"/>
      <c r="AH9" s="904"/>
      <c r="AI9" s="904"/>
      <c r="AJ9" s="904"/>
      <c r="AK9" s="931" t="s">
        <v>12</v>
      </c>
      <c r="AL9" s="931"/>
      <c r="AM9" s="931"/>
      <c r="AN9" s="904"/>
      <c r="AO9" s="904"/>
      <c r="AP9" s="904"/>
      <c r="AQ9" s="904"/>
      <c r="AR9" s="905"/>
      <c r="AS9" s="903"/>
      <c r="AT9" s="904"/>
      <c r="AU9" s="904"/>
      <c r="AV9" s="905"/>
      <c r="AW9" s="909">
        <f t="shared" si="0"/>
      </c>
      <c r="AX9" s="910"/>
      <c r="AY9" s="910"/>
      <c r="AZ9" s="910"/>
      <c r="BA9" s="910"/>
      <c r="BB9" s="910"/>
      <c r="BC9" s="911"/>
      <c r="BD9" s="912">
        <f t="shared" si="1"/>
      </c>
      <c r="BE9" s="913"/>
      <c r="BF9" s="913"/>
      <c r="BG9" s="913"/>
      <c r="BH9" s="913"/>
      <c r="BI9" s="913"/>
      <c r="BJ9" s="913"/>
      <c r="BK9" s="913"/>
      <c r="BL9" s="914"/>
      <c r="BM9" s="859">
        <f t="shared" si="2"/>
      </c>
      <c r="BN9" s="859"/>
      <c r="BO9" s="859"/>
      <c r="BP9" s="859"/>
      <c r="BQ9" s="859"/>
      <c r="BR9" s="859"/>
      <c r="BS9" s="859"/>
      <c r="BT9" s="859"/>
      <c r="BU9" s="860"/>
      <c r="BV9" s="859">
        <f t="shared" si="3"/>
      </c>
      <c r="BW9" s="859"/>
      <c r="BX9" s="859"/>
      <c r="BY9" s="859"/>
      <c r="BZ9" s="859"/>
      <c r="CA9" s="859"/>
      <c r="CB9" s="859"/>
      <c r="CC9" s="859"/>
      <c r="CD9" s="869"/>
      <c r="CE9" s="4"/>
      <c r="CF9" s="111"/>
      <c r="DW9" s="2" t="s">
        <v>167</v>
      </c>
    </row>
    <row r="10" spans="1:84" ht="14.25" customHeight="1">
      <c r="A10" s="351"/>
      <c r="B10" s="352"/>
      <c r="C10" s="352"/>
      <c r="D10" s="353"/>
      <c r="E10" s="692" t="s">
        <v>15</v>
      </c>
      <c r="F10" s="352"/>
      <c r="G10" s="352"/>
      <c r="H10" s="352"/>
      <c r="I10" s="353"/>
      <c r="J10" s="641"/>
      <c r="K10" s="642"/>
      <c r="L10" s="642"/>
      <c r="M10" s="642"/>
      <c r="N10" s="642"/>
      <c r="O10" s="642"/>
      <c r="P10" s="642"/>
      <c r="Q10" s="643"/>
      <c r="R10" s="969"/>
      <c r="S10" s="970"/>
      <c r="T10" s="970"/>
      <c r="U10" s="970"/>
      <c r="V10" s="970"/>
      <c r="W10" s="970"/>
      <c r="X10" s="971"/>
      <c r="Y10" s="969"/>
      <c r="Z10" s="970"/>
      <c r="AA10" s="970"/>
      <c r="AB10" s="970"/>
      <c r="AC10" s="970"/>
      <c r="AD10" s="970"/>
      <c r="AE10" s="971"/>
      <c r="AF10" s="925"/>
      <c r="AG10" s="926"/>
      <c r="AH10" s="926"/>
      <c r="AI10" s="926"/>
      <c r="AJ10" s="926"/>
      <c r="AK10" s="973" t="s">
        <v>12</v>
      </c>
      <c r="AL10" s="973"/>
      <c r="AM10" s="973"/>
      <c r="AN10" s="926"/>
      <c r="AO10" s="926"/>
      <c r="AP10" s="926"/>
      <c r="AQ10" s="926"/>
      <c r="AR10" s="927"/>
      <c r="AS10" s="925"/>
      <c r="AT10" s="926"/>
      <c r="AU10" s="926"/>
      <c r="AV10" s="927"/>
      <c r="AW10" s="954">
        <f t="shared" si="0"/>
      </c>
      <c r="AX10" s="955"/>
      <c r="AY10" s="955"/>
      <c r="AZ10" s="955"/>
      <c r="BA10" s="955"/>
      <c r="BB10" s="955"/>
      <c r="BC10" s="956"/>
      <c r="BD10" s="932">
        <f t="shared" si="1"/>
      </c>
      <c r="BE10" s="933"/>
      <c r="BF10" s="933"/>
      <c r="BG10" s="933"/>
      <c r="BH10" s="933"/>
      <c r="BI10" s="933"/>
      <c r="BJ10" s="933"/>
      <c r="BK10" s="933"/>
      <c r="BL10" s="934"/>
      <c r="BM10" s="935">
        <f t="shared" si="2"/>
      </c>
      <c r="BN10" s="935"/>
      <c r="BO10" s="935"/>
      <c r="BP10" s="935"/>
      <c r="BQ10" s="935"/>
      <c r="BR10" s="935"/>
      <c r="BS10" s="935"/>
      <c r="BT10" s="935"/>
      <c r="BU10" s="942"/>
      <c r="BV10" s="935">
        <f t="shared" si="3"/>
      </c>
      <c r="BW10" s="935"/>
      <c r="BX10" s="935"/>
      <c r="BY10" s="935"/>
      <c r="BZ10" s="935"/>
      <c r="CA10" s="935"/>
      <c r="CB10" s="935"/>
      <c r="CC10" s="935"/>
      <c r="CD10" s="936"/>
      <c r="CE10" s="4"/>
      <c r="CF10" s="111"/>
    </row>
    <row r="11" spans="1:84" ht="14.25" customHeight="1" thickBot="1">
      <c r="A11" s="513"/>
      <c r="B11" s="514"/>
      <c r="C11" s="514"/>
      <c r="D11" s="515"/>
      <c r="E11" s="726"/>
      <c r="F11" s="514"/>
      <c r="G11" s="514"/>
      <c r="H11" s="514"/>
      <c r="I11" s="515"/>
      <c r="J11" s="638"/>
      <c r="K11" s="639"/>
      <c r="L11" s="639"/>
      <c r="M11" s="639"/>
      <c r="N11" s="639"/>
      <c r="O11" s="639"/>
      <c r="P11" s="639"/>
      <c r="Q11" s="640"/>
      <c r="R11" s="847"/>
      <c r="S11" s="848"/>
      <c r="T11" s="848"/>
      <c r="U11" s="848"/>
      <c r="V11" s="848"/>
      <c r="W11" s="848"/>
      <c r="X11" s="849"/>
      <c r="Y11" s="847"/>
      <c r="Z11" s="848"/>
      <c r="AA11" s="848"/>
      <c r="AB11" s="848"/>
      <c r="AC11" s="848"/>
      <c r="AD11" s="848"/>
      <c r="AE11" s="849"/>
      <c r="AF11" s="943"/>
      <c r="AG11" s="940"/>
      <c r="AH11" s="940"/>
      <c r="AI11" s="940"/>
      <c r="AJ11" s="940"/>
      <c r="AK11" s="963" t="s">
        <v>12</v>
      </c>
      <c r="AL11" s="963"/>
      <c r="AM11" s="963"/>
      <c r="AN11" s="940"/>
      <c r="AO11" s="940"/>
      <c r="AP11" s="940"/>
      <c r="AQ11" s="940"/>
      <c r="AR11" s="941"/>
      <c r="AS11" s="943"/>
      <c r="AT11" s="940"/>
      <c r="AU11" s="940"/>
      <c r="AV11" s="941"/>
      <c r="AW11" s="976">
        <f t="shared" si="0"/>
      </c>
      <c r="AX11" s="977"/>
      <c r="AY11" s="977"/>
      <c r="AZ11" s="977"/>
      <c r="BA11" s="977"/>
      <c r="BB11" s="977"/>
      <c r="BC11" s="978"/>
      <c r="BD11" s="937">
        <f t="shared" si="1"/>
      </c>
      <c r="BE11" s="938"/>
      <c r="BF11" s="938"/>
      <c r="BG11" s="938"/>
      <c r="BH11" s="938"/>
      <c r="BI11" s="938"/>
      <c r="BJ11" s="938"/>
      <c r="BK11" s="938"/>
      <c r="BL11" s="939"/>
      <c r="BM11" s="929">
        <f t="shared" si="2"/>
      </c>
      <c r="BN11" s="929"/>
      <c r="BO11" s="929"/>
      <c r="BP11" s="929"/>
      <c r="BQ11" s="929"/>
      <c r="BR11" s="929"/>
      <c r="BS11" s="929"/>
      <c r="BT11" s="929"/>
      <c r="BU11" s="944"/>
      <c r="BV11" s="929">
        <f t="shared" si="3"/>
      </c>
      <c r="BW11" s="929"/>
      <c r="BX11" s="929"/>
      <c r="BY11" s="929"/>
      <c r="BZ11" s="929"/>
      <c r="CA11" s="929"/>
      <c r="CB11" s="929"/>
      <c r="CC11" s="929"/>
      <c r="CD11" s="930"/>
      <c r="CE11" s="4"/>
      <c r="CF11" s="111"/>
    </row>
    <row r="12" spans="1:84" ht="14.25" customHeight="1">
      <c r="A12" s="744" t="s">
        <v>16</v>
      </c>
      <c r="B12" s="745"/>
      <c r="C12" s="745"/>
      <c r="D12" s="746"/>
      <c r="E12" s="708" t="s">
        <v>17</v>
      </c>
      <c r="F12" s="349"/>
      <c r="G12" s="349"/>
      <c r="H12" s="349"/>
      <c r="I12" s="350"/>
      <c r="J12" s="616"/>
      <c r="K12" s="617"/>
      <c r="L12" s="617"/>
      <c r="M12" s="617"/>
      <c r="N12" s="617"/>
      <c r="O12" s="617"/>
      <c r="P12" s="617"/>
      <c r="Q12" s="618"/>
      <c r="R12" s="832"/>
      <c r="S12" s="833"/>
      <c r="T12" s="833"/>
      <c r="U12" s="833"/>
      <c r="V12" s="833"/>
      <c r="W12" s="833"/>
      <c r="X12" s="834"/>
      <c r="Y12" s="832"/>
      <c r="Z12" s="833"/>
      <c r="AA12" s="833"/>
      <c r="AB12" s="833"/>
      <c r="AC12" s="833"/>
      <c r="AD12" s="833"/>
      <c r="AE12" s="834"/>
      <c r="AF12" s="795"/>
      <c r="AG12" s="796"/>
      <c r="AH12" s="796"/>
      <c r="AI12" s="796"/>
      <c r="AJ12" s="796"/>
      <c r="AK12" s="803" t="s">
        <v>12</v>
      </c>
      <c r="AL12" s="803"/>
      <c r="AM12" s="803"/>
      <c r="AN12" s="796"/>
      <c r="AO12" s="796"/>
      <c r="AP12" s="796"/>
      <c r="AQ12" s="796"/>
      <c r="AR12" s="902"/>
      <c r="AS12" s="795"/>
      <c r="AT12" s="796"/>
      <c r="AU12" s="796"/>
      <c r="AV12" s="902"/>
      <c r="AW12" s="899">
        <f t="shared" si="0"/>
      </c>
      <c r="AX12" s="900"/>
      <c r="AY12" s="900"/>
      <c r="AZ12" s="900"/>
      <c r="BA12" s="900"/>
      <c r="BB12" s="900"/>
      <c r="BC12" s="901"/>
      <c r="BD12" s="886">
        <f t="shared" si="1"/>
      </c>
      <c r="BE12" s="887"/>
      <c r="BF12" s="887"/>
      <c r="BG12" s="887"/>
      <c r="BH12" s="887"/>
      <c r="BI12" s="887"/>
      <c r="BJ12" s="887"/>
      <c r="BK12" s="887"/>
      <c r="BL12" s="888"/>
      <c r="BM12" s="857">
        <f t="shared" si="2"/>
      </c>
      <c r="BN12" s="857"/>
      <c r="BO12" s="857"/>
      <c r="BP12" s="857"/>
      <c r="BQ12" s="857"/>
      <c r="BR12" s="857"/>
      <c r="BS12" s="857"/>
      <c r="BT12" s="857"/>
      <c r="BU12" s="858"/>
      <c r="BV12" s="857">
        <f t="shared" si="3"/>
      </c>
      <c r="BW12" s="857"/>
      <c r="BX12" s="857"/>
      <c r="BY12" s="857"/>
      <c r="BZ12" s="857"/>
      <c r="CA12" s="857"/>
      <c r="CB12" s="857"/>
      <c r="CC12" s="857"/>
      <c r="CD12" s="876"/>
      <c r="CE12" s="4"/>
      <c r="CF12" s="111"/>
    </row>
    <row r="13" spans="1:84" ht="14.25" customHeight="1">
      <c r="A13" s="948"/>
      <c r="B13" s="671"/>
      <c r="C13" s="671"/>
      <c r="D13" s="949"/>
      <c r="E13" s="669"/>
      <c r="F13" s="670"/>
      <c r="G13" s="670"/>
      <c r="H13" s="670"/>
      <c r="I13" s="671"/>
      <c r="J13" s="657"/>
      <c r="K13" s="658"/>
      <c r="L13" s="658"/>
      <c r="M13" s="658"/>
      <c r="N13" s="658"/>
      <c r="O13" s="658"/>
      <c r="P13" s="658"/>
      <c r="Q13" s="659"/>
      <c r="R13" s="841"/>
      <c r="S13" s="842"/>
      <c r="T13" s="842"/>
      <c r="U13" s="842"/>
      <c r="V13" s="842"/>
      <c r="W13" s="842"/>
      <c r="X13" s="843"/>
      <c r="Y13" s="841"/>
      <c r="Z13" s="842"/>
      <c r="AA13" s="842"/>
      <c r="AB13" s="842"/>
      <c r="AC13" s="842"/>
      <c r="AD13" s="842"/>
      <c r="AE13" s="843"/>
      <c r="AF13" s="903"/>
      <c r="AG13" s="904"/>
      <c r="AH13" s="904"/>
      <c r="AI13" s="904"/>
      <c r="AJ13" s="904"/>
      <c r="AK13" s="931" t="s">
        <v>12</v>
      </c>
      <c r="AL13" s="931"/>
      <c r="AM13" s="931"/>
      <c r="AN13" s="904"/>
      <c r="AO13" s="904"/>
      <c r="AP13" s="904"/>
      <c r="AQ13" s="904"/>
      <c r="AR13" s="905"/>
      <c r="AS13" s="903"/>
      <c r="AT13" s="904"/>
      <c r="AU13" s="904"/>
      <c r="AV13" s="905"/>
      <c r="AW13" s="909">
        <f t="shared" si="0"/>
      </c>
      <c r="AX13" s="910"/>
      <c r="AY13" s="910"/>
      <c r="AZ13" s="910"/>
      <c r="BA13" s="910"/>
      <c r="BB13" s="910"/>
      <c r="BC13" s="911"/>
      <c r="BD13" s="912">
        <f t="shared" si="1"/>
      </c>
      <c r="BE13" s="913"/>
      <c r="BF13" s="913"/>
      <c r="BG13" s="913"/>
      <c r="BH13" s="913"/>
      <c r="BI13" s="913"/>
      <c r="BJ13" s="913"/>
      <c r="BK13" s="913"/>
      <c r="BL13" s="914"/>
      <c r="BM13" s="859">
        <f t="shared" si="2"/>
      </c>
      <c r="BN13" s="859"/>
      <c r="BO13" s="859"/>
      <c r="BP13" s="859"/>
      <c r="BQ13" s="859"/>
      <c r="BR13" s="859"/>
      <c r="BS13" s="859"/>
      <c r="BT13" s="859"/>
      <c r="BU13" s="860"/>
      <c r="BV13" s="859">
        <f t="shared" si="3"/>
      </c>
      <c r="BW13" s="859"/>
      <c r="BX13" s="859"/>
      <c r="BY13" s="859"/>
      <c r="BZ13" s="859"/>
      <c r="CA13" s="859"/>
      <c r="CB13" s="859"/>
      <c r="CC13" s="859"/>
      <c r="CD13" s="869"/>
      <c r="CE13" s="4"/>
      <c r="CF13" s="111"/>
    </row>
    <row r="14" spans="1:84" ht="14.25" customHeight="1">
      <c r="A14" s="948"/>
      <c r="B14" s="671"/>
      <c r="C14" s="671"/>
      <c r="D14" s="949"/>
      <c r="E14" s="672" t="s">
        <v>18</v>
      </c>
      <c r="F14" s="673"/>
      <c r="G14" s="673"/>
      <c r="H14" s="673"/>
      <c r="I14" s="674"/>
      <c r="J14" s="647"/>
      <c r="K14" s="648"/>
      <c r="L14" s="648"/>
      <c r="M14" s="648"/>
      <c r="N14" s="648"/>
      <c r="O14" s="648"/>
      <c r="P14" s="648"/>
      <c r="Q14" s="649"/>
      <c r="R14" s="850"/>
      <c r="S14" s="851"/>
      <c r="T14" s="851"/>
      <c r="U14" s="851"/>
      <c r="V14" s="851"/>
      <c r="W14" s="851"/>
      <c r="X14" s="852"/>
      <c r="Y14" s="850"/>
      <c r="Z14" s="851"/>
      <c r="AA14" s="851"/>
      <c r="AB14" s="851"/>
      <c r="AC14" s="851"/>
      <c r="AD14" s="851"/>
      <c r="AE14" s="852"/>
      <c r="AF14" s="959"/>
      <c r="AG14" s="960"/>
      <c r="AH14" s="960"/>
      <c r="AI14" s="960"/>
      <c r="AJ14" s="960"/>
      <c r="AK14" s="958" t="s">
        <v>12</v>
      </c>
      <c r="AL14" s="958"/>
      <c r="AM14" s="958"/>
      <c r="AN14" s="960"/>
      <c r="AO14" s="960"/>
      <c r="AP14" s="960"/>
      <c r="AQ14" s="960"/>
      <c r="AR14" s="961"/>
      <c r="AS14" s="959"/>
      <c r="AT14" s="960"/>
      <c r="AU14" s="960"/>
      <c r="AV14" s="961"/>
      <c r="AW14" s="895">
        <f t="shared" si="0"/>
      </c>
      <c r="AX14" s="896"/>
      <c r="AY14" s="896"/>
      <c r="AZ14" s="896"/>
      <c r="BA14" s="896"/>
      <c r="BB14" s="896"/>
      <c r="BC14" s="897"/>
      <c r="BD14" s="950">
        <f t="shared" si="1"/>
      </c>
      <c r="BE14" s="951"/>
      <c r="BF14" s="951"/>
      <c r="BG14" s="951"/>
      <c r="BH14" s="951"/>
      <c r="BI14" s="951"/>
      <c r="BJ14" s="951"/>
      <c r="BK14" s="951"/>
      <c r="BL14" s="952"/>
      <c r="BM14" s="861">
        <f t="shared" si="2"/>
      </c>
      <c r="BN14" s="861"/>
      <c r="BO14" s="861"/>
      <c r="BP14" s="861"/>
      <c r="BQ14" s="861"/>
      <c r="BR14" s="861"/>
      <c r="BS14" s="861"/>
      <c r="BT14" s="861"/>
      <c r="BU14" s="862"/>
      <c r="BV14" s="861">
        <f t="shared" si="3"/>
      </c>
      <c r="BW14" s="861"/>
      <c r="BX14" s="861"/>
      <c r="BY14" s="861"/>
      <c r="BZ14" s="861"/>
      <c r="CA14" s="861"/>
      <c r="CB14" s="861"/>
      <c r="CC14" s="861"/>
      <c r="CD14" s="953"/>
      <c r="CE14" s="4"/>
      <c r="CF14" s="111"/>
    </row>
    <row r="15" spans="1:84" ht="14.25" customHeight="1" thickBot="1">
      <c r="A15" s="749"/>
      <c r="B15" s="518"/>
      <c r="C15" s="518"/>
      <c r="D15" s="750"/>
      <c r="E15" s="516" t="s">
        <v>19</v>
      </c>
      <c r="F15" s="517"/>
      <c r="G15" s="517"/>
      <c r="H15" s="517"/>
      <c r="I15" s="518"/>
      <c r="J15" s="601"/>
      <c r="K15" s="602"/>
      <c r="L15" s="602"/>
      <c r="M15" s="602"/>
      <c r="N15" s="602"/>
      <c r="O15" s="602"/>
      <c r="P15" s="602"/>
      <c r="Q15" s="603"/>
      <c r="R15" s="838"/>
      <c r="S15" s="839"/>
      <c r="T15" s="839"/>
      <c r="U15" s="839"/>
      <c r="V15" s="839"/>
      <c r="W15" s="839"/>
      <c r="X15" s="840"/>
      <c r="Y15" s="838"/>
      <c r="Z15" s="839"/>
      <c r="AA15" s="839"/>
      <c r="AB15" s="839"/>
      <c r="AC15" s="839"/>
      <c r="AD15" s="839"/>
      <c r="AE15" s="840"/>
      <c r="AF15" s="883"/>
      <c r="AG15" s="884"/>
      <c r="AH15" s="884"/>
      <c r="AI15" s="884"/>
      <c r="AJ15" s="884"/>
      <c r="AK15" s="898" t="s">
        <v>12</v>
      </c>
      <c r="AL15" s="898"/>
      <c r="AM15" s="898"/>
      <c r="AN15" s="884"/>
      <c r="AO15" s="884"/>
      <c r="AP15" s="884"/>
      <c r="AQ15" s="884"/>
      <c r="AR15" s="885"/>
      <c r="AS15" s="883"/>
      <c r="AT15" s="884"/>
      <c r="AU15" s="884"/>
      <c r="AV15" s="885"/>
      <c r="AW15" s="870">
        <f t="shared" si="0"/>
      </c>
      <c r="AX15" s="871"/>
      <c r="AY15" s="871"/>
      <c r="AZ15" s="871"/>
      <c r="BA15" s="871"/>
      <c r="BB15" s="871"/>
      <c r="BC15" s="872"/>
      <c r="BD15" s="915">
        <f t="shared" si="1"/>
      </c>
      <c r="BE15" s="916"/>
      <c r="BF15" s="916"/>
      <c r="BG15" s="916"/>
      <c r="BH15" s="916"/>
      <c r="BI15" s="916"/>
      <c r="BJ15" s="916"/>
      <c r="BK15" s="916"/>
      <c r="BL15" s="917"/>
      <c r="BM15" s="863">
        <f t="shared" si="2"/>
      </c>
      <c r="BN15" s="863"/>
      <c r="BO15" s="863"/>
      <c r="BP15" s="863"/>
      <c r="BQ15" s="863"/>
      <c r="BR15" s="863"/>
      <c r="BS15" s="863"/>
      <c r="BT15" s="863"/>
      <c r="BU15" s="864"/>
      <c r="BV15" s="863">
        <f t="shared" si="3"/>
      </c>
      <c r="BW15" s="863"/>
      <c r="BX15" s="863"/>
      <c r="BY15" s="863"/>
      <c r="BZ15" s="863"/>
      <c r="CA15" s="863"/>
      <c r="CB15" s="863"/>
      <c r="CC15" s="863"/>
      <c r="CD15" s="918"/>
      <c r="CE15" s="4"/>
      <c r="CF15" s="111"/>
    </row>
    <row r="16" spans="1:84" ht="14.25" customHeight="1">
      <c r="A16" s="744" t="s">
        <v>20</v>
      </c>
      <c r="B16" s="745"/>
      <c r="C16" s="745"/>
      <c r="D16" s="746"/>
      <c r="E16" s="708" t="s">
        <v>21</v>
      </c>
      <c r="F16" s="349"/>
      <c r="G16" s="349"/>
      <c r="H16" s="349"/>
      <c r="I16" s="350"/>
      <c r="J16" s="616"/>
      <c r="K16" s="617"/>
      <c r="L16" s="617"/>
      <c r="M16" s="617"/>
      <c r="N16" s="617"/>
      <c r="O16" s="617"/>
      <c r="P16" s="617"/>
      <c r="Q16" s="618"/>
      <c r="R16" s="832"/>
      <c r="S16" s="833"/>
      <c r="T16" s="833"/>
      <c r="U16" s="833"/>
      <c r="V16" s="833"/>
      <c r="W16" s="833"/>
      <c r="X16" s="834"/>
      <c r="Y16" s="832"/>
      <c r="Z16" s="833"/>
      <c r="AA16" s="833"/>
      <c r="AB16" s="833"/>
      <c r="AC16" s="833"/>
      <c r="AD16" s="833"/>
      <c r="AE16" s="834"/>
      <c r="AF16" s="795"/>
      <c r="AG16" s="796"/>
      <c r="AH16" s="796"/>
      <c r="AI16" s="796"/>
      <c r="AJ16" s="796"/>
      <c r="AK16" s="803" t="s">
        <v>12</v>
      </c>
      <c r="AL16" s="803"/>
      <c r="AM16" s="803"/>
      <c r="AN16" s="796"/>
      <c r="AO16" s="796"/>
      <c r="AP16" s="796"/>
      <c r="AQ16" s="796"/>
      <c r="AR16" s="902"/>
      <c r="AS16" s="795"/>
      <c r="AT16" s="796"/>
      <c r="AU16" s="796"/>
      <c r="AV16" s="902"/>
      <c r="AW16" s="899">
        <f t="shared" si="0"/>
      </c>
      <c r="AX16" s="900"/>
      <c r="AY16" s="900"/>
      <c r="AZ16" s="900"/>
      <c r="BA16" s="900"/>
      <c r="BB16" s="900"/>
      <c r="BC16" s="901"/>
      <c r="BD16" s="886">
        <f t="shared" si="1"/>
      </c>
      <c r="BE16" s="887"/>
      <c r="BF16" s="887"/>
      <c r="BG16" s="887"/>
      <c r="BH16" s="887"/>
      <c r="BI16" s="887"/>
      <c r="BJ16" s="887"/>
      <c r="BK16" s="887"/>
      <c r="BL16" s="888"/>
      <c r="BM16" s="857">
        <f t="shared" si="2"/>
      </c>
      <c r="BN16" s="857"/>
      <c r="BO16" s="857"/>
      <c r="BP16" s="857"/>
      <c r="BQ16" s="857"/>
      <c r="BR16" s="857"/>
      <c r="BS16" s="857"/>
      <c r="BT16" s="857"/>
      <c r="BU16" s="858"/>
      <c r="BV16" s="857">
        <f t="shared" si="3"/>
      </c>
      <c r="BW16" s="857"/>
      <c r="BX16" s="857"/>
      <c r="BY16" s="857"/>
      <c r="BZ16" s="857"/>
      <c r="CA16" s="857"/>
      <c r="CB16" s="857"/>
      <c r="CC16" s="857"/>
      <c r="CD16" s="876"/>
      <c r="CE16" s="4"/>
      <c r="CF16" s="111"/>
    </row>
    <row r="17" spans="1:84" ht="14.25" customHeight="1">
      <c r="A17" s="948"/>
      <c r="B17" s="671"/>
      <c r="C17" s="671"/>
      <c r="D17" s="949"/>
      <c r="E17" s="692"/>
      <c r="F17" s="352"/>
      <c r="G17" s="352"/>
      <c r="H17" s="352"/>
      <c r="I17" s="353"/>
      <c r="J17" s="561"/>
      <c r="K17" s="562"/>
      <c r="L17" s="562"/>
      <c r="M17" s="562"/>
      <c r="N17" s="562"/>
      <c r="O17" s="562"/>
      <c r="P17" s="562"/>
      <c r="Q17" s="563"/>
      <c r="R17" s="835"/>
      <c r="S17" s="836"/>
      <c r="T17" s="836"/>
      <c r="U17" s="836"/>
      <c r="V17" s="836"/>
      <c r="W17" s="836"/>
      <c r="X17" s="837"/>
      <c r="Y17" s="835"/>
      <c r="Z17" s="836"/>
      <c r="AA17" s="836"/>
      <c r="AB17" s="836"/>
      <c r="AC17" s="836"/>
      <c r="AD17" s="836"/>
      <c r="AE17" s="837"/>
      <c r="AF17" s="892"/>
      <c r="AG17" s="893"/>
      <c r="AH17" s="893"/>
      <c r="AI17" s="893"/>
      <c r="AJ17" s="893"/>
      <c r="AK17" s="928" t="s">
        <v>12</v>
      </c>
      <c r="AL17" s="928"/>
      <c r="AM17" s="928"/>
      <c r="AN17" s="893"/>
      <c r="AO17" s="893"/>
      <c r="AP17" s="893"/>
      <c r="AQ17" s="893"/>
      <c r="AR17" s="894"/>
      <c r="AS17" s="892"/>
      <c r="AT17" s="893"/>
      <c r="AU17" s="893"/>
      <c r="AV17" s="894"/>
      <c r="AW17" s="889">
        <f t="shared" si="0"/>
      </c>
      <c r="AX17" s="890"/>
      <c r="AY17" s="890"/>
      <c r="AZ17" s="890"/>
      <c r="BA17" s="890"/>
      <c r="BB17" s="890"/>
      <c r="BC17" s="891"/>
      <c r="BD17" s="877">
        <f t="shared" si="1"/>
      </c>
      <c r="BE17" s="878"/>
      <c r="BF17" s="878"/>
      <c r="BG17" s="878"/>
      <c r="BH17" s="878"/>
      <c r="BI17" s="878"/>
      <c r="BJ17" s="878"/>
      <c r="BK17" s="878"/>
      <c r="BL17" s="879"/>
      <c r="BM17" s="853">
        <f t="shared" si="2"/>
      </c>
      <c r="BN17" s="853"/>
      <c r="BO17" s="853"/>
      <c r="BP17" s="853"/>
      <c r="BQ17" s="853"/>
      <c r="BR17" s="853"/>
      <c r="BS17" s="853"/>
      <c r="BT17" s="853"/>
      <c r="BU17" s="854"/>
      <c r="BV17" s="853">
        <f t="shared" si="3"/>
      </c>
      <c r="BW17" s="853"/>
      <c r="BX17" s="853"/>
      <c r="BY17" s="853"/>
      <c r="BZ17" s="853"/>
      <c r="CA17" s="853"/>
      <c r="CB17" s="853"/>
      <c r="CC17" s="853"/>
      <c r="CD17" s="868"/>
      <c r="CE17" s="4"/>
      <c r="CF17" s="111"/>
    </row>
    <row r="18" spans="1:84" ht="14.25" customHeight="1">
      <c r="A18" s="948"/>
      <c r="B18" s="671"/>
      <c r="C18" s="671"/>
      <c r="D18" s="949"/>
      <c r="E18" s="692"/>
      <c r="F18" s="352"/>
      <c r="G18" s="352"/>
      <c r="H18" s="352"/>
      <c r="I18" s="353"/>
      <c r="J18" s="561"/>
      <c r="K18" s="562"/>
      <c r="L18" s="562"/>
      <c r="M18" s="562"/>
      <c r="N18" s="562"/>
      <c r="O18" s="562"/>
      <c r="P18" s="562"/>
      <c r="Q18" s="563"/>
      <c r="R18" s="835"/>
      <c r="S18" s="836"/>
      <c r="T18" s="836"/>
      <c r="U18" s="836"/>
      <c r="V18" s="836"/>
      <c r="W18" s="836"/>
      <c r="X18" s="837"/>
      <c r="Y18" s="835"/>
      <c r="Z18" s="836"/>
      <c r="AA18" s="836"/>
      <c r="AB18" s="836"/>
      <c r="AC18" s="836"/>
      <c r="AD18" s="836"/>
      <c r="AE18" s="837"/>
      <c r="AF18" s="892"/>
      <c r="AG18" s="893"/>
      <c r="AH18" s="893"/>
      <c r="AI18" s="893"/>
      <c r="AJ18" s="893"/>
      <c r="AK18" s="928" t="s">
        <v>12</v>
      </c>
      <c r="AL18" s="928"/>
      <c r="AM18" s="928"/>
      <c r="AN18" s="893"/>
      <c r="AO18" s="893"/>
      <c r="AP18" s="893"/>
      <c r="AQ18" s="893"/>
      <c r="AR18" s="894"/>
      <c r="AS18" s="892"/>
      <c r="AT18" s="893"/>
      <c r="AU18" s="893"/>
      <c r="AV18" s="894"/>
      <c r="AW18" s="889">
        <f t="shared" si="0"/>
      </c>
      <c r="AX18" s="890"/>
      <c r="AY18" s="890"/>
      <c r="AZ18" s="890"/>
      <c r="BA18" s="890"/>
      <c r="BB18" s="890"/>
      <c r="BC18" s="891"/>
      <c r="BD18" s="877">
        <f t="shared" si="1"/>
      </c>
      <c r="BE18" s="878"/>
      <c r="BF18" s="878"/>
      <c r="BG18" s="878"/>
      <c r="BH18" s="878"/>
      <c r="BI18" s="878"/>
      <c r="BJ18" s="878"/>
      <c r="BK18" s="878"/>
      <c r="BL18" s="879"/>
      <c r="BM18" s="853">
        <f t="shared" si="2"/>
      </c>
      <c r="BN18" s="853"/>
      <c r="BO18" s="853"/>
      <c r="BP18" s="853"/>
      <c r="BQ18" s="853"/>
      <c r="BR18" s="853"/>
      <c r="BS18" s="853"/>
      <c r="BT18" s="853"/>
      <c r="BU18" s="854"/>
      <c r="BV18" s="853">
        <f t="shared" si="3"/>
      </c>
      <c r="BW18" s="853"/>
      <c r="BX18" s="853"/>
      <c r="BY18" s="853"/>
      <c r="BZ18" s="853"/>
      <c r="CA18" s="853"/>
      <c r="CB18" s="853"/>
      <c r="CC18" s="853"/>
      <c r="CD18" s="868"/>
      <c r="CE18" s="4"/>
      <c r="CF18" s="111"/>
    </row>
    <row r="19" spans="1:84" ht="14.25" customHeight="1">
      <c r="A19" s="948"/>
      <c r="B19" s="671"/>
      <c r="C19" s="671"/>
      <c r="D19" s="949"/>
      <c r="E19" s="692"/>
      <c r="F19" s="352"/>
      <c r="G19" s="352"/>
      <c r="H19" s="352"/>
      <c r="I19" s="353"/>
      <c r="J19" s="561"/>
      <c r="K19" s="562"/>
      <c r="L19" s="562"/>
      <c r="M19" s="562"/>
      <c r="N19" s="562"/>
      <c r="O19" s="562"/>
      <c r="P19" s="562"/>
      <c r="Q19" s="563"/>
      <c r="R19" s="835"/>
      <c r="S19" s="836"/>
      <c r="T19" s="836"/>
      <c r="U19" s="836"/>
      <c r="V19" s="836"/>
      <c r="W19" s="836"/>
      <c r="X19" s="837"/>
      <c r="Y19" s="835"/>
      <c r="Z19" s="836"/>
      <c r="AA19" s="836"/>
      <c r="AB19" s="836"/>
      <c r="AC19" s="836"/>
      <c r="AD19" s="836"/>
      <c r="AE19" s="837"/>
      <c r="AF19" s="892"/>
      <c r="AG19" s="893"/>
      <c r="AH19" s="893"/>
      <c r="AI19" s="893"/>
      <c r="AJ19" s="893"/>
      <c r="AK19" s="928" t="s">
        <v>12</v>
      </c>
      <c r="AL19" s="928"/>
      <c r="AM19" s="928"/>
      <c r="AN19" s="893"/>
      <c r="AO19" s="893"/>
      <c r="AP19" s="893"/>
      <c r="AQ19" s="893"/>
      <c r="AR19" s="894"/>
      <c r="AS19" s="892"/>
      <c r="AT19" s="893"/>
      <c r="AU19" s="893"/>
      <c r="AV19" s="894"/>
      <c r="AW19" s="889">
        <f t="shared" si="0"/>
      </c>
      <c r="AX19" s="890"/>
      <c r="AY19" s="890"/>
      <c r="AZ19" s="890"/>
      <c r="BA19" s="890"/>
      <c r="BB19" s="890"/>
      <c r="BC19" s="891"/>
      <c r="BD19" s="877">
        <f t="shared" si="1"/>
      </c>
      <c r="BE19" s="878"/>
      <c r="BF19" s="878"/>
      <c r="BG19" s="878"/>
      <c r="BH19" s="878"/>
      <c r="BI19" s="878"/>
      <c r="BJ19" s="878"/>
      <c r="BK19" s="878"/>
      <c r="BL19" s="879"/>
      <c r="BM19" s="853">
        <f t="shared" si="2"/>
      </c>
      <c r="BN19" s="853"/>
      <c r="BO19" s="853"/>
      <c r="BP19" s="853"/>
      <c r="BQ19" s="853"/>
      <c r="BR19" s="853"/>
      <c r="BS19" s="853"/>
      <c r="BT19" s="853"/>
      <c r="BU19" s="854"/>
      <c r="BV19" s="853">
        <f t="shared" si="3"/>
      </c>
      <c r="BW19" s="853"/>
      <c r="BX19" s="853"/>
      <c r="BY19" s="853"/>
      <c r="BZ19" s="853"/>
      <c r="CA19" s="853"/>
      <c r="CB19" s="853"/>
      <c r="CC19" s="853"/>
      <c r="CD19" s="868"/>
      <c r="CE19" s="4"/>
      <c r="CF19" s="111"/>
    </row>
    <row r="20" spans="1:84" ht="14.25" customHeight="1">
      <c r="A20" s="948"/>
      <c r="B20" s="671"/>
      <c r="C20" s="671"/>
      <c r="D20" s="949"/>
      <c r="E20" s="692"/>
      <c r="F20" s="352"/>
      <c r="G20" s="352"/>
      <c r="H20" s="352"/>
      <c r="I20" s="353"/>
      <c r="J20" s="561"/>
      <c r="K20" s="562"/>
      <c r="L20" s="562"/>
      <c r="M20" s="562"/>
      <c r="N20" s="562"/>
      <c r="O20" s="562"/>
      <c r="P20" s="562"/>
      <c r="Q20" s="563"/>
      <c r="R20" s="835"/>
      <c r="S20" s="836"/>
      <c r="T20" s="836"/>
      <c r="U20" s="836"/>
      <c r="V20" s="836"/>
      <c r="W20" s="836"/>
      <c r="X20" s="837"/>
      <c r="Y20" s="835"/>
      <c r="Z20" s="836"/>
      <c r="AA20" s="836"/>
      <c r="AB20" s="836"/>
      <c r="AC20" s="836"/>
      <c r="AD20" s="836"/>
      <c r="AE20" s="837"/>
      <c r="AF20" s="892"/>
      <c r="AG20" s="893"/>
      <c r="AH20" s="893"/>
      <c r="AI20" s="893"/>
      <c r="AJ20" s="893"/>
      <c r="AK20" s="928" t="s">
        <v>12</v>
      </c>
      <c r="AL20" s="928"/>
      <c r="AM20" s="928"/>
      <c r="AN20" s="893"/>
      <c r="AO20" s="893"/>
      <c r="AP20" s="893"/>
      <c r="AQ20" s="893"/>
      <c r="AR20" s="894"/>
      <c r="AS20" s="892"/>
      <c r="AT20" s="893"/>
      <c r="AU20" s="893"/>
      <c r="AV20" s="894"/>
      <c r="AW20" s="889">
        <f t="shared" si="0"/>
      </c>
      <c r="AX20" s="890"/>
      <c r="AY20" s="890"/>
      <c r="AZ20" s="890"/>
      <c r="BA20" s="890"/>
      <c r="BB20" s="890"/>
      <c r="BC20" s="891"/>
      <c r="BD20" s="877">
        <f t="shared" si="1"/>
      </c>
      <c r="BE20" s="878"/>
      <c r="BF20" s="878"/>
      <c r="BG20" s="878"/>
      <c r="BH20" s="878"/>
      <c r="BI20" s="878"/>
      <c r="BJ20" s="878"/>
      <c r="BK20" s="878"/>
      <c r="BL20" s="879"/>
      <c r="BM20" s="853">
        <f t="shared" si="2"/>
      </c>
      <c r="BN20" s="853"/>
      <c r="BO20" s="853"/>
      <c r="BP20" s="853"/>
      <c r="BQ20" s="853"/>
      <c r="BR20" s="853"/>
      <c r="BS20" s="853"/>
      <c r="BT20" s="853"/>
      <c r="BU20" s="854"/>
      <c r="BV20" s="853">
        <f t="shared" si="3"/>
      </c>
      <c r="BW20" s="853"/>
      <c r="BX20" s="853"/>
      <c r="BY20" s="853"/>
      <c r="BZ20" s="853"/>
      <c r="CA20" s="853"/>
      <c r="CB20" s="853"/>
      <c r="CC20" s="853"/>
      <c r="CD20" s="868"/>
      <c r="CE20" s="4"/>
      <c r="CF20" s="111"/>
    </row>
    <row r="21" spans="1:84" ht="14.25" customHeight="1">
      <c r="A21" s="948"/>
      <c r="B21" s="671"/>
      <c r="C21" s="671"/>
      <c r="D21" s="949"/>
      <c r="E21" s="692"/>
      <c r="F21" s="352"/>
      <c r="G21" s="352"/>
      <c r="H21" s="352"/>
      <c r="I21" s="353"/>
      <c r="J21" s="561"/>
      <c r="K21" s="562"/>
      <c r="L21" s="562"/>
      <c r="M21" s="562"/>
      <c r="N21" s="562"/>
      <c r="O21" s="562"/>
      <c r="P21" s="562"/>
      <c r="Q21" s="563"/>
      <c r="R21" s="835"/>
      <c r="S21" s="836"/>
      <c r="T21" s="836"/>
      <c r="U21" s="836"/>
      <c r="V21" s="836"/>
      <c r="W21" s="836"/>
      <c r="X21" s="837"/>
      <c r="Y21" s="835"/>
      <c r="Z21" s="836"/>
      <c r="AA21" s="836"/>
      <c r="AB21" s="836"/>
      <c r="AC21" s="836"/>
      <c r="AD21" s="836"/>
      <c r="AE21" s="837"/>
      <c r="AF21" s="892"/>
      <c r="AG21" s="893"/>
      <c r="AH21" s="893"/>
      <c r="AI21" s="893"/>
      <c r="AJ21" s="893"/>
      <c r="AK21" s="928" t="s">
        <v>12</v>
      </c>
      <c r="AL21" s="928"/>
      <c r="AM21" s="928"/>
      <c r="AN21" s="893"/>
      <c r="AO21" s="893"/>
      <c r="AP21" s="893"/>
      <c r="AQ21" s="893"/>
      <c r="AR21" s="894"/>
      <c r="AS21" s="892"/>
      <c r="AT21" s="893"/>
      <c r="AU21" s="893"/>
      <c r="AV21" s="894"/>
      <c r="AW21" s="889">
        <f t="shared" si="0"/>
      </c>
      <c r="AX21" s="890"/>
      <c r="AY21" s="890"/>
      <c r="AZ21" s="890"/>
      <c r="BA21" s="890"/>
      <c r="BB21" s="890"/>
      <c r="BC21" s="891"/>
      <c r="BD21" s="877">
        <f t="shared" si="1"/>
      </c>
      <c r="BE21" s="878"/>
      <c r="BF21" s="878"/>
      <c r="BG21" s="878"/>
      <c r="BH21" s="878"/>
      <c r="BI21" s="878"/>
      <c r="BJ21" s="878"/>
      <c r="BK21" s="878"/>
      <c r="BL21" s="879"/>
      <c r="BM21" s="853">
        <f t="shared" si="2"/>
      </c>
      <c r="BN21" s="853"/>
      <c r="BO21" s="853"/>
      <c r="BP21" s="853"/>
      <c r="BQ21" s="853"/>
      <c r="BR21" s="853"/>
      <c r="BS21" s="853"/>
      <c r="BT21" s="853"/>
      <c r="BU21" s="854"/>
      <c r="BV21" s="853">
        <f t="shared" si="3"/>
      </c>
      <c r="BW21" s="853"/>
      <c r="BX21" s="853"/>
      <c r="BY21" s="853"/>
      <c r="BZ21" s="853"/>
      <c r="CA21" s="853"/>
      <c r="CB21" s="853"/>
      <c r="CC21" s="853"/>
      <c r="CD21" s="868"/>
      <c r="CE21" s="4"/>
      <c r="CF21" s="111"/>
    </row>
    <row r="22" spans="1:84" ht="14.25" customHeight="1">
      <c r="A22" s="948"/>
      <c r="B22" s="671"/>
      <c r="C22" s="671"/>
      <c r="D22" s="949"/>
      <c r="E22" s="692"/>
      <c r="F22" s="352"/>
      <c r="G22" s="352"/>
      <c r="H22" s="352"/>
      <c r="I22" s="353"/>
      <c r="J22" s="561"/>
      <c r="K22" s="562"/>
      <c r="L22" s="562"/>
      <c r="M22" s="562"/>
      <c r="N22" s="562"/>
      <c r="O22" s="562"/>
      <c r="P22" s="562"/>
      <c r="Q22" s="563"/>
      <c r="R22" s="835"/>
      <c r="S22" s="836"/>
      <c r="T22" s="836"/>
      <c r="U22" s="836"/>
      <c r="V22" s="836"/>
      <c r="W22" s="836"/>
      <c r="X22" s="837"/>
      <c r="Y22" s="835"/>
      <c r="Z22" s="836"/>
      <c r="AA22" s="836"/>
      <c r="AB22" s="836"/>
      <c r="AC22" s="836"/>
      <c r="AD22" s="836"/>
      <c r="AE22" s="837"/>
      <c r="AF22" s="892"/>
      <c r="AG22" s="893"/>
      <c r="AH22" s="893"/>
      <c r="AI22" s="893"/>
      <c r="AJ22" s="893"/>
      <c r="AK22" s="928" t="s">
        <v>12</v>
      </c>
      <c r="AL22" s="928"/>
      <c r="AM22" s="928"/>
      <c r="AN22" s="893"/>
      <c r="AO22" s="893"/>
      <c r="AP22" s="893"/>
      <c r="AQ22" s="893"/>
      <c r="AR22" s="894"/>
      <c r="AS22" s="892"/>
      <c r="AT22" s="893"/>
      <c r="AU22" s="893"/>
      <c r="AV22" s="894"/>
      <c r="AW22" s="889">
        <f t="shared" si="0"/>
      </c>
      <c r="AX22" s="890"/>
      <c r="AY22" s="890"/>
      <c r="AZ22" s="890"/>
      <c r="BA22" s="890"/>
      <c r="BB22" s="890"/>
      <c r="BC22" s="891"/>
      <c r="BD22" s="877">
        <f t="shared" si="1"/>
      </c>
      <c r="BE22" s="878"/>
      <c r="BF22" s="878"/>
      <c r="BG22" s="878"/>
      <c r="BH22" s="878"/>
      <c r="BI22" s="878"/>
      <c r="BJ22" s="878"/>
      <c r="BK22" s="878"/>
      <c r="BL22" s="879"/>
      <c r="BM22" s="853">
        <f t="shared" si="2"/>
      </c>
      <c r="BN22" s="853"/>
      <c r="BO22" s="853"/>
      <c r="BP22" s="853"/>
      <c r="BQ22" s="853"/>
      <c r="BR22" s="853"/>
      <c r="BS22" s="853"/>
      <c r="BT22" s="853"/>
      <c r="BU22" s="854"/>
      <c r="BV22" s="853">
        <f t="shared" si="3"/>
      </c>
      <c r="BW22" s="853"/>
      <c r="BX22" s="853"/>
      <c r="BY22" s="853"/>
      <c r="BZ22" s="853"/>
      <c r="CA22" s="853"/>
      <c r="CB22" s="853"/>
      <c r="CC22" s="853"/>
      <c r="CD22" s="868"/>
      <c r="CE22" s="4"/>
      <c r="CF22" s="111"/>
    </row>
    <row r="23" spans="1:84" ht="14.25" customHeight="1">
      <c r="A23" s="974"/>
      <c r="B23" s="674"/>
      <c r="C23" s="674"/>
      <c r="D23" s="975"/>
      <c r="E23" s="692"/>
      <c r="F23" s="352"/>
      <c r="G23" s="352"/>
      <c r="H23" s="352"/>
      <c r="I23" s="353"/>
      <c r="J23" s="524"/>
      <c r="K23" s="525"/>
      <c r="L23" s="525"/>
      <c r="M23" s="525"/>
      <c r="N23" s="525"/>
      <c r="O23" s="525"/>
      <c r="P23" s="525"/>
      <c r="Q23" s="526"/>
      <c r="R23" s="844"/>
      <c r="S23" s="845"/>
      <c r="T23" s="845"/>
      <c r="U23" s="845"/>
      <c r="V23" s="845"/>
      <c r="W23" s="845"/>
      <c r="X23" s="846"/>
      <c r="Y23" s="844"/>
      <c r="Z23" s="845"/>
      <c r="AA23" s="845"/>
      <c r="AB23" s="845"/>
      <c r="AC23" s="845"/>
      <c r="AD23" s="845"/>
      <c r="AE23" s="846"/>
      <c r="AF23" s="919"/>
      <c r="AG23" s="920"/>
      <c r="AH23" s="920"/>
      <c r="AI23" s="920"/>
      <c r="AJ23" s="920"/>
      <c r="AK23" s="928" t="s">
        <v>12</v>
      </c>
      <c r="AL23" s="928"/>
      <c r="AM23" s="928"/>
      <c r="AN23" s="920"/>
      <c r="AO23" s="920"/>
      <c r="AP23" s="920"/>
      <c r="AQ23" s="920"/>
      <c r="AR23" s="921"/>
      <c r="AS23" s="919"/>
      <c r="AT23" s="920"/>
      <c r="AU23" s="920"/>
      <c r="AV23" s="921"/>
      <c r="AW23" s="922">
        <f t="shared" si="0"/>
      </c>
      <c r="AX23" s="923"/>
      <c r="AY23" s="923"/>
      <c r="AZ23" s="923"/>
      <c r="BA23" s="923"/>
      <c r="BB23" s="923"/>
      <c r="BC23" s="924"/>
      <c r="BD23" s="877">
        <f t="shared" si="1"/>
      </c>
      <c r="BE23" s="878"/>
      <c r="BF23" s="878"/>
      <c r="BG23" s="878"/>
      <c r="BH23" s="878"/>
      <c r="BI23" s="878"/>
      <c r="BJ23" s="878"/>
      <c r="BK23" s="878"/>
      <c r="BL23" s="879"/>
      <c r="BM23" s="853">
        <f t="shared" si="2"/>
      </c>
      <c r="BN23" s="853"/>
      <c r="BO23" s="853"/>
      <c r="BP23" s="853"/>
      <c r="BQ23" s="853"/>
      <c r="BR23" s="853"/>
      <c r="BS23" s="853"/>
      <c r="BT23" s="853"/>
      <c r="BU23" s="854"/>
      <c r="BV23" s="853">
        <f t="shared" si="3"/>
      </c>
      <c r="BW23" s="853"/>
      <c r="BX23" s="853"/>
      <c r="BY23" s="853"/>
      <c r="BZ23" s="853"/>
      <c r="CA23" s="853"/>
      <c r="CB23" s="853"/>
      <c r="CC23" s="853"/>
      <c r="CD23" s="868"/>
      <c r="CE23" s="4"/>
      <c r="CF23" s="111"/>
    </row>
    <row r="24" spans="1:84" ht="14.25" customHeight="1">
      <c r="A24" s="974"/>
      <c r="B24" s="674"/>
      <c r="C24" s="674"/>
      <c r="D24" s="975"/>
      <c r="E24" s="669"/>
      <c r="F24" s="670"/>
      <c r="G24" s="670"/>
      <c r="H24" s="670"/>
      <c r="I24" s="671"/>
      <c r="J24" s="657"/>
      <c r="K24" s="658"/>
      <c r="L24" s="658"/>
      <c r="M24" s="658"/>
      <c r="N24" s="658"/>
      <c r="O24" s="658"/>
      <c r="P24" s="658"/>
      <c r="Q24" s="659"/>
      <c r="R24" s="841"/>
      <c r="S24" s="842"/>
      <c r="T24" s="842"/>
      <c r="U24" s="842"/>
      <c r="V24" s="842"/>
      <c r="W24" s="842"/>
      <c r="X24" s="843"/>
      <c r="Y24" s="841"/>
      <c r="Z24" s="842"/>
      <c r="AA24" s="842"/>
      <c r="AB24" s="842"/>
      <c r="AC24" s="842"/>
      <c r="AD24" s="842"/>
      <c r="AE24" s="843"/>
      <c r="AF24" s="903"/>
      <c r="AG24" s="904"/>
      <c r="AH24" s="904"/>
      <c r="AI24" s="904"/>
      <c r="AJ24" s="904"/>
      <c r="AK24" s="931" t="s">
        <v>12</v>
      </c>
      <c r="AL24" s="931"/>
      <c r="AM24" s="931"/>
      <c r="AN24" s="904"/>
      <c r="AO24" s="904"/>
      <c r="AP24" s="904"/>
      <c r="AQ24" s="904"/>
      <c r="AR24" s="905"/>
      <c r="AS24" s="903"/>
      <c r="AT24" s="904"/>
      <c r="AU24" s="904"/>
      <c r="AV24" s="905"/>
      <c r="AW24" s="909">
        <f t="shared" si="0"/>
      </c>
      <c r="AX24" s="910"/>
      <c r="AY24" s="910"/>
      <c r="AZ24" s="910"/>
      <c r="BA24" s="910"/>
      <c r="BB24" s="910"/>
      <c r="BC24" s="911"/>
      <c r="BD24" s="912">
        <f t="shared" si="1"/>
      </c>
      <c r="BE24" s="913"/>
      <c r="BF24" s="913"/>
      <c r="BG24" s="913"/>
      <c r="BH24" s="913"/>
      <c r="BI24" s="913"/>
      <c r="BJ24" s="913"/>
      <c r="BK24" s="913"/>
      <c r="BL24" s="914"/>
      <c r="BM24" s="859">
        <f t="shared" si="2"/>
      </c>
      <c r="BN24" s="859"/>
      <c r="BO24" s="859"/>
      <c r="BP24" s="859"/>
      <c r="BQ24" s="859"/>
      <c r="BR24" s="859"/>
      <c r="BS24" s="859"/>
      <c r="BT24" s="859"/>
      <c r="BU24" s="860"/>
      <c r="BV24" s="859">
        <f t="shared" si="3"/>
      </c>
      <c r="BW24" s="859"/>
      <c r="BX24" s="859"/>
      <c r="BY24" s="859"/>
      <c r="BZ24" s="859"/>
      <c r="CA24" s="859"/>
      <c r="CB24" s="859"/>
      <c r="CC24" s="859"/>
      <c r="CD24" s="869"/>
      <c r="CE24" s="4"/>
      <c r="CF24" s="111"/>
    </row>
    <row r="25" spans="1:84" ht="14.25" customHeight="1">
      <c r="A25" s="974"/>
      <c r="B25" s="674"/>
      <c r="C25" s="674"/>
      <c r="D25" s="975"/>
      <c r="E25" s="666" t="s">
        <v>22</v>
      </c>
      <c r="F25" s="667"/>
      <c r="G25" s="667"/>
      <c r="H25" s="667"/>
      <c r="I25" s="668"/>
      <c r="J25" s="641"/>
      <c r="K25" s="642"/>
      <c r="L25" s="642"/>
      <c r="M25" s="642"/>
      <c r="N25" s="642"/>
      <c r="O25" s="642"/>
      <c r="P25" s="642"/>
      <c r="Q25" s="643"/>
      <c r="R25" s="969"/>
      <c r="S25" s="970"/>
      <c r="T25" s="970"/>
      <c r="U25" s="970"/>
      <c r="V25" s="970"/>
      <c r="W25" s="970"/>
      <c r="X25" s="971"/>
      <c r="Y25" s="969"/>
      <c r="Z25" s="970"/>
      <c r="AA25" s="970"/>
      <c r="AB25" s="970"/>
      <c r="AC25" s="970"/>
      <c r="AD25" s="970"/>
      <c r="AE25" s="971"/>
      <c r="AF25" s="925"/>
      <c r="AG25" s="926"/>
      <c r="AH25" s="926"/>
      <c r="AI25" s="926"/>
      <c r="AJ25" s="926"/>
      <c r="AK25" s="973" t="s">
        <v>12</v>
      </c>
      <c r="AL25" s="973"/>
      <c r="AM25" s="973"/>
      <c r="AN25" s="926"/>
      <c r="AO25" s="926"/>
      <c r="AP25" s="926"/>
      <c r="AQ25" s="926"/>
      <c r="AR25" s="927"/>
      <c r="AS25" s="925"/>
      <c r="AT25" s="926"/>
      <c r="AU25" s="926"/>
      <c r="AV25" s="927"/>
      <c r="AW25" s="954">
        <f t="shared" si="0"/>
      </c>
      <c r="AX25" s="955"/>
      <c r="AY25" s="955"/>
      <c r="AZ25" s="955"/>
      <c r="BA25" s="955"/>
      <c r="BB25" s="955"/>
      <c r="BC25" s="956"/>
      <c r="BD25" s="877">
        <f t="shared" si="1"/>
      </c>
      <c r="BE25" s="878"/>
      <c r="BF25" s="878"/>
      <c r="BG25" s="878"/>
      <c r="BH25" s="878"/>
      <c r="BI25" s="878"/>
      <c r="BJ25" s="878"/>
      <c r="BK25" s="878"/>
      <c r="BL25" s="879"/>
      <c r="BM25" s="853">
        <f t="shared" si="2"/>
      </c>
      <c r="BN25" s="853"/>
      <c r="BO25" s="853"/>
      <c r="BP25" s="853"/>
      <c r="BQ25" s="853"/>
      <c r="BR25" s="853"/>
      <c r="BS25" s="853"/>
      <c r="BT25" s="853"/>
      <c r="BU25" s="854"/>
      <c r="BV25" s="853">
        <f t="shared" si="3"/>
      </c>
      <c r="BW25" s="853"/>
      <c r="BX25" s="853"/>
      <c r="BY25" s="853"/>
      <c r="BZ25" s="853"/>
      <c r="CA25" s="853"/>
      <c r="CB25" s="853"/>
      <c r="CC25" s="853"/>
      <c r="CD25" s="868"/>
      <c r="CE25" s="4"/>
      <c r="CF25" s="111"/>
    </row>
    <row r="26" spans="1:84" ht="14.25" customHeight="1">
      <c r="A26" s="974"/>
      <c r="B26" s="674"/>
      <c r="C26" s="674"/>
      <c r="D26" s="975"/>
      <c r="E26" s="669"/>
      <c r="F26" s="670"/>
      <c r="G26" s="670"/>
      <c r="H26" s="670"/>
      <c r="I26" s="671"/>
      <c r="J26" s="657"/>
      <c r="K26" s="658"/>
      <c r="L26" s="658"/>
      <c r="M26" s="658"/>
      <c r="N26" s="658"/>
      <c r="O26" s="658"/>
      <c r="P26" s="658"/>
      <c r="Q26" s="659"/>
      <c r="R26" s="841"/>
      <c r="S26" s="842"/>
      <c r="T26" s="842"/>
      <c r="U26" s="842"/>
      <c r="V26" s="842"/>
      <c r="W26" s="842"/>
      <c r="X26" s="843"/>
      <c r="Y26" s="841"/>
      <c r="Z26" s="842"/>
      <c r="AA26" s="842"/>
      <c r="AB26" s="842"/>
      <c r="AC26" s="842"/>
      <c r="AD26" s="842"/>
      <c r="AE26" s="843"/>
      <c r="AF26" s="903"/>
      <c r="AG26" s="904"/>
      <c r="AH26" s="904"/>
      <c r="AI26" s="904"/>
      <c r="AJ26" s="904"/>
      <c r="AK26" s="931" t="s">
        <v>12</v>
      </c>
      <c r="AL26" s="931"/>
      <c r="AM26" s="931"/>
      <c r="AN26" s="904"/>
      <c r="AO26" s="904"/>
      <c r="AP26" s="904"/>
      <c r="AQ26" s="904"/>
      <c r="AR26" s="905"/>
      <c r="AS26" s="903"/>
      <c r="AT26" s="904"/>
      <c r="AU26" s="904"/>
      <c r="AV26" s="905"/>
      <c r="AW26" s="909">
        <f t="shared" si="0"/>
      </c>
      <c r="AX26" s="910"/>
      <c r="AY26" s="910"/>
      <c r="AZ26" s="910"/>
      <c r="BA26" s="910"/>
      <c r="BB26" s="910"/>
      <c r="BC26" s="911"/>
      <c r="BD26" s="912">
        <f t="shared" si="1"/>
      </c>
      <c r="BE26" s="913"/>
      <c r="BF26" s="913"/>
      <c r="BG26" s="913"/>
      <c r="BH26" s="913"/>
      <c r="BI26" s="913"/>
      <c r="BJ26" s="913"/>
      <c r="BK26" s="913"/>
      <c r="BL26" s="914"/>
      <c r="BM26" s="859">
        <f t="shared" si="2"/>
      </c>
      <c r="BN26" s="859"/>
      <c r="BO26" s="859"/>
      <c r="BP26" s="859"/>
      <c r="BQ26" s="859"/>
      <c r="BR26" s="859"/>
      <c r="BS26" s="859"/>
      <c r="BT26" s="859"/>
      <c r="BU26" s="860"/>
      <c r="BV26" s="859">
        <f t="shared" si="3"/>
      </c>
      <c r="BW26" s="859"/>
      <c r="BX26" s="859"/>
      <c r="BY26" s="859"/>
      <c r="BZ26" s="859"/>
      <c r="CA26" s="859"/>
      <c r="CB26" s="859"/>
      <c r="CC26" s="859"/>
      <c r="CD26" s="869"/>
      <c r="CE26" s="4"/>
      <c r="CF26" s="111"/>
    </row>
    <row r="27" spans="1:84" ht="14.25" customHeight="1">
      <c r="A27" s="974"/>
      <c r="B27" s="674"/>
      <c r="C27" s="674"/>
      <c r="D27" s="975"/>
      <c r="E27" s="660" t="s">
        <v>38</v>
      </c>
      <c r="F27" s="661"/>
      <c r="G27" s="661"/>
      <c r="H27" s="661"/>
      <c r="I27" s="662"/>
      <c r="J27" s="641"/>
      <c r="K27" s="642"/>
      <c r="L27" s="642"/>
      <c r="M27" s="642"/>
      <c r="N27" s="642"/>
      <c r="O27" s="642"/>
      <c r="P27" s="642"/>
      <c r="Q27" s="643"/>
      <c r="R27" s="969"/>
      <c r="S27" s="970"/>
      <c r="T27" s="970"/>
      <c r="U27" s="970"/>
      <c r="V27" s="970"/>
      <c r="W27" s="970"/>
      <c r="X27" s="971"/>
      <c r="Y27" s="969"/>
      <c r="Z27" s="970"/>
      <c r="AA27" s="970"/>
      <c r="AB27" s="970"/>
      <c r="AC27" s="970"/>
      <c r="AD27" s="970"/>
      <c r="AE27" s="971"/>
      <c r="AF27" s="925"/>
      <c r="AG27" s="926"/>
      <c r="AH27" s="926"/>
      <c r="AI27" s="926"/>
      <c r="AJ27" s="926"/>
      <c r="AK27" s="973" t="s">
        <v>12</v>
      </c>
      <c r="AL27" s="973"/>
      <c r="AM27" s="973"/>
      <c r="AN27" s="926"/>
      <c r="AO27" s="926"/>
      <c r="AP27" s="926"/>
      <c r="AQ27" s="926"/>
      <c r="AR27" s="927"/>
      <c r="AS27" s="925"/>
      <c r="AT27" s="926"/>
      <c r="AU27" s="926"/>
      <c r="AV27" s="927"/>
      <c r="AW27" s="954">
        <f t="shared" si="0"/>
      </c>
      <c r="AX27" s="955"/>
      <c r="AY27" s="955"/>
      <c r="AZ27" s="955"/>
      <c r="BA27" s="955"/>
      <c r="BB27" s="955"/>
      <c r="BC27" s="956"/>
      <c r="BD27" s="877">
        <f t="shared" si="1"/>
      </c>
      <c r="BE27" s="878"/>
      <c r="BF27" s="878"/>
      <c r="BG27" s="878"/>
      <c r="BH27" s="878"/>
      <c r="BI27" s="878"/>
      <c r="BJ27" s="878"/>
      <c r="BK27" s="878"/>
      <c r="BL27" s="879"/>
      <c r="BM27" s="853">
        <f t="shared" si="2"/>
      </c>
      <c r="BN27" s="853"/>
      <c r="BO27" s="853"/>
      <c r="BP27" s="853"/>
      <c r="BQ27" s="853"/>
      <c r="BR27" s="853"/>
      <c r="BS27" s="853"/>
      <c r="BT27" s="853"/>
      <c r="BU27" s="854"/>
      <c r="BV27" s="853">
        <f t="shared" si="3"/>
      </c>
      <c r="BW27" s="853"/>
      <c r="BX27" s="853"/>
      <c r="BY27" s="853"/>
      <c r="BZ27" s="853"/>
      <c r="CA27" s="853"/>
      <c r="CB27" s="853"/>
      <c r="CC27" s="853"/>
      <c r="CD27" s="868"/>
      <c r="CE27" s="4"/>
      <c r="CF27" s="111"/>
    </row>
    <row r="28" spans="1:84" ht="14.25" customHeight="1">
      <c r="A28" s="974"/>
      <c r="B28" s="674"/>
      <c r="C28" s="674"/>
      <c r="D28" s="975"/>
      <c r="E28" s="663" t="s">
        <v>39</v>
      </c>
      <c r="F28" s="664"/>
      <c r="G28" s="664"/>
      <c r="H28" s="664"/>
      <c r="I28" s="665"/>
      <c r="J28" s="657"/>
      <c r="K28" s="658"/>
      <c r="L28" s="658"/>
      <c r="M28" s="658"/>
      <c r="N28" s="658"/>
      <c r="O28" s="658"/>
      <c r="P28" s="658"/>
      <c r="Q28" s="659"/>
      <c r="R28" s="841"/>
      <c r="S28" s="842"/>
      <c r="T28" s="842"/>
      <c r="U28" s="842"/>
      <c r="V28" s="842"/>
      <c r="W28" s="842"/>
      <c r="X28" s="843"/>
      <c r="Y28" s="841"/>
      <c r="Z28" s="842"/>
      <c r="AA28" s="842"/>
      <c r="AB28" s="842"/>
      <c r="AC28" s="842"/>
      <c r="AD28" s="842"/>
      <c r="AE28" s="843"/>
      <c r="AF28" s="903"/>
      <c r="AG28" s="904"/>
      <c r="AH28" s="904"/>
      <c r="AI28" s="904"/>
      <c r="AJ28" s="904"/>
      <c r="AK28" s="931" t="s">
        <v>12</v>
      </c>
      <c r="AL28" s="931"/>
      <c r="AM28" s="931"/>
      <c r="AN28" s="904"/>
      <c r="AO28" s="904"/>
      <c r="AP28" s="904"/>
      <c r="AQ28" s="904"/>
      <c r="AR28" s="905"/>
      <c r="AS28" s="903"/>
      <c r="AT28" s="904"/>
      <c r="AU28" s="904"/>
      <c r="AV28" s="905"/>
      <c r="AW28" s="909">
        <f t="shared" si="0"/>
      </c>
      <c r="AX28" s="910"/>
      <c r="AY28" s="910"/>
      <c r="AZ28" s="910"/>
      <c r="BA28" s="910"/>
      <c r="BB28" s="910"/>
      <c r="BC28" s="911"/>
      <c r="BD28" s="912">
        <f t="shared" si="1"/>
      </c>
      <c r="BE28" s="913"/>
      <c r="BF28" s="913"/>
      <c r="BG28" s="913"/>
      <c r="BH28" s="913"/>
      <c r="BI28" s="913"/>
      <c r="BJ28" s="913"/>
      <c r="BK28" s="913"/>
      <c r="BL28" s="914"/>
      <c r="BM28" s="859">
        <f t="shared" si="2"/>
      </c>
      <c r="BN28" s="859"/>
      <c r="BO28" s="859"/>
      <c r="BP28" s="859"/>
      <c r="BQ28" s="859"/>
      <c r="BR28" s="859"/>
      <c r="BS28" s="859"/>
      <c r="BT28" s="859"/>
      <c r="BU28" s="860"/>
      <c r="BV28" s="859">
        <f t="shared" si="3"/>
      </c>
      <c r="BW28" s="859"/>
      <c r="BX28" s="859"/>
      <c r="BY28" s="859"/>
      <c r="BZ28" s="859"/>
      <c r="CA28" s="859"/>
      <c r="CB28" s="859"/>
      <c r="CC28" s="859"/>
      <c r="CD28" s="869"/>
      <c r="CE28" s="4"/>
      <c r="CF28" s="111"/>
    </row>
    <row r="29" spans="1:84" ht="14.25" customHeight="1" thickBot="1">
      <c r="A29" s="749"/>
      <c r="B29" s="518"/>
      <c r="C29" s="518"/>
      <c r="D29" s="750"/>
      <c r="E29" s="516" t="s">
        <v>23</v>
      </c>
      <c r="F29" s="517"/>
      <c r="G29" s="517"/>
      <c r="H29" s="517"/>
      <c r="I29" s="518"/>
      <c r="J29" s="601"/>
      <c r="K29" s="602"/>
      <c r="L29" s="602"/>
      <c r="M29" s="602"/>
      <c r="N29" s="602"/>
      <c r="O29" s="602"/>
      <c r="P29" s="602"/>
      <c r="Q29" s="603"/>
      <c r="R29" s="838"/>
      <c r="S29" s="839"/>
      <c r="T29" s="839"/>
      <c r="U29" s="839"/>
      <c r="V29" s="839"/>
      <c r="W29" s="839"/>
      <c r="X29" s="840"/>
      <c r="Y29" s="838"/>
      <c r="Z29" s="839"/>
      <c r="AA29" s="839"/>
      <c r="AB29" s="839"/>
      <c r="AC29" s="839"/>
      <c r="AD29" s="839"/>
      <c r="AE29" s="840"/>
      <c r="AF29" s="883"/>
      <c r="AG29" s="884"/>
      <c r="AH29" s="884"/>
      <c r="AI29" s="884"/>
      <c r="AJ29" s="884"/>
      <c r="AK29" s="898" t="s">
        <v>12</v>
      </c>
      <c r="AL29" s="898"/>
      <c r="AM29" s="898"/>
      <c r="AN29" s="884"/>
      <c r="AO29" s="884"/>
      <c r="AP29" s="884"/>
      <c r="AQ29" s="884"/>
      <c r="AR29" s="885"/>
      <c r="AS29" s="883"/>
      <c r="AT29" s="884"/>
      <c r="AU29" s="884"/>
      <c r="AV29" s="885"/>
      <c r="AW29" s="870">
        <f t="shared" si="0"/>
      </c>
      <c r="AX29" s="871"/>
      <c r="AY29" s="871"/>
      <c r="AZ29" s="871"/>
      <c r="BA29" s="871"/>
      <c r="BB29" s="871"/>
      <c r="BC29" s="872"/>
      <c r="BD29" s="915">
        <f t="shared" si="1"/>
      </c>
      <c r="BE29" s="916"/>
      <c r="BF29" s="916"/>
      <c r="BG29" s="916"/>
      <c r="BH29" s="916"/>
      <c r="BI29" s="916"/>
      <c r="BJ29" s="916"/>
      <c r="BK29" s="916"/>
      <c r="BL29" s="917"/>
      <c r="BM29" s="863">
        <f t="shared" si="2"/>
      </c>
      <c r="BN29" s="863"/>
      <c r="BO29" s="863"/>
      <c r="BP29" s="863"/>
      <c r="BQ29" s="863"/>
      <c r="BR29" s="863"/>
      <c r="BS29" s="863"/>
      <c r="BT29" s="863"/>
      <c r="BU29" s="864"/>
      <c r="BV29" s="863">
        <f t="shared" si="3"/>
      </c>
      <c r="BW29" s="863"/>
      <c r="BX29" s="863"/>
      <c r="BY29" s="863"/>
      <c r="BZ29" s="863"/>
      <c r="CA29" s="863"/>
      <c r="CB29" s="863"/>
      <c r="CC29" s="863"/>
      <c r="CD29" s="918"/>
      <c r="CE29" s="4"/>
      <c r="CF29" s="111"/>
    </row>
    <row r="30" spans="1:84" ht="14.25" customHeight="1">
      <c r="A30" s="348" t="s">
        <v>24</v>
      </c>
      <c r="B30" s="349"/>
      <c r="C30" s="349"/>
      <c r="D30" s="349"/>
      <c r="E30" s="349"/>
      <c r="F30" s="349"/>
      <c r="G30" s="349"/>
      <c r="H30" s="349"/>
      <c r="I30" s="350"/>
      <c r="J30" s="616"/>
      <c r="K30" s="617"/>
      <c r="L30" s="617"/>
      <c r="M30" s="617"/>
      <c r="N30" s="617"/>
      <c r="O30" s="617"/>
      <c r="P30" s="617"/>
      <c r="Q30" s="618"/>
      <c r="R30" s="832"/>
      <c r="S30" s="833"/>
      <c r="T30" s="833"/>
      <c r="U30" s="833"/>
      <c r="V30" s="833"/>
      <c r="W30" s="833"/>
      <c r="X30" s="834"/>
      <c r="Y30" s="832"/>
      <c r="Z30" s="833"/>
      <c r="AA30" s="833"/>
      <c r="AB30" s="833"/>
      <c r="AC30" s="833"/>
      <c r="AD30" s="833"/>
      <c r="AE30" s="834"/>
      <c r="AF30" s="795"/>
      <c r="AG30" s="796"/>
      <c r="AH30" s="796"/>
      <c r="AI30" s="796"/>
      <c r="AJ30" s="796"/>
      <c r="AK30" s="803" t="s">
        <v>12</v>
      </c>
      <c r="AL30" s="803"/>
      <c r="AM30" s="803"/>
      <c r="AN30" s="796"/>
      <c r="AO30" s="796"/>
      <c r="AP30" s="796"/>
      <c r="AQ30" s="796"/>
      <c r="AR30" s="902"/>
      <c r="AS30" s="795"/>
      <c r="AT30" s="796"/>
      <c r="AU30" s="796"/>
      <c r="AV30" s="902"/>
      <c r="AW30" s="899">
        <f t="shared" si="0"/>
      </c>
      <c r="AX30" s="900"/>
      <c r="AY30" s="900"/>
      <c r="AZ30" s="900"/>
      <c r="BA30" s="900"/>
      <c r="BB30" s="900"/>
      <c r="BC30" s="901"/>
      <c r="BD30" s="886">
        <f t="shared" si="1"/>
      </c>
      <c r="BE30" s="887"/>
      <c r="BF30" s="887"/>
      <c r="BG30" s="887"/>
      <c r="BH30" s="887"/>
      <c r="BI30" s="887"/>
      <c r="BJ30" s="887"/>
      <c r="BK30" s="887"/>
      <c r="BL30" s="888"/>
      <c r="BM30" s="857">
        <f t="shared" si="2"/>
      </c>
      <c r="BN30" s="857"/>
      <c r="BO30" s="857"/>
      <c r="BP30" s="857"/>
      <c r="BQ30" s="857"/>
      <c r="BR30" s="857"/>
      <c r="BS30" s="857"/>
      <c r="BT30" s="857"/>
      <c r="BU30" s="858"/>
      <c r="BV30" s="857">
        <f t="shared" si="3"/>
      </c>
      <c r="BW30" s="857"/>
      <c r="BX30" s="857"/>
      <c r="BY30" s="857"/>
      <c r="BZ30" s="857"/>
      <c r="CA30" s="857"/>
      <c r="CB30" s="857"/>
      <c r="CC30" s="857"/>
      <c r="CD30" s="876"/>
      <c r="CE30" s="4"/>
      <c r="CF30" s="111"/>
    </row>
    <row r="31" spans="1:84" ht="14.25" customHeight="1" thickBot="1">
      <c r="A31" s="513"/>
      <c r="B31" s="514"/>
      <c r="C31" s="514"/>
      <c r="D31" s="514"/>
      <c r="E31" s="514"/>
      <c r="F31" s="514"/>
      <c r="G31" s="514"/>
      <c r="H31" s="514"/>
      <c r="I31" s="515"/>
      <c r="J31" s="601"/>
      <c r="K31" s="602"/>
      <c r="L31" s="602"/>
      <c r="M31" s="602"/>
      <c r="N31" s="602"/>
      <c r="O31" s="602"/>
      <c r="P31" s="602"/>
      <c r="Q31" s="603"/>
      <c r="R31" s="838"/>
      <c r="S31" s="839"/>
      <c r="T31" s="839"/>
      <c r="U31" s="839"/>
      <c r="V31" s="839"/>
      <c r="W31" s="839"/>
      <c r="X31" s="840"/>
      <c r="Y31" s="838"/>
      <c r="Z31" s="839"/>
      <c r="AA31" s="839"/>
      <c r="AB31" s="839"/>
      <c r="AC31" s="839"/>
      <c r="AD31" s="839"/>
      <c r="AE31" s="840"/>
      <c r="AF31" s="883"/>
      <c r="AG31" s="884"/>
      <c r="AH31" s="884"/>
      <c r="AI31" s="884"/>
      <c r="AJ31" s="884"/>
      <c r="AK31" s="963" t="s">
        <v>12</v>
      </c>
      <c r="AL31" s="963"/>
      <c r="AM31" s="963"/>
      <c r="AN31" s="884"/>
      <c r="AO31" s="884"/>
      <c r="AP31" s="884"/>
      <c r="AQ31" s="884"/>
      <c r="AR31" s="885"/>
      <c r="AS31" s="883"/>
      <c r="AT31" s="884"/>
      <c r="AU31" s="884"/>
      <c r="AV31" s="885"/>
      <c r="AW31" s="870">
        <f t="shared" si="0"/>
      </c>
      <c r="AX31" s="871"/>
      <c r="AY31" s="871"/>
      <c r="AZ31" s="871"/>
      <c r="BA31" s="871"/>
      <c r="BB31" s="871"/>
      <c r="BC31" s="872"/>
      <c r="BD31" s="873">
        <f t="shared" si="1"/>
      </c>
      <c r="BE31" s="874"/>
      <c r="BF31" s="874"/>
      <c r="BG31" s="874"/>
      <c r="BH31" s="874"/>
      <c r="BI31" s="874"/>
      <c r="BJ31" s="874"/>
      <c r="BK31" s="874"/>
      <c r="BL31" s="875"/>
      <c r="BM31" s="855">
        <f t="shared" si="2"/>
      </c>
      <c r="BN31" s="855"/>
      <c r="BO31" s="855"/>
      <c r="BP31" s="855"/>
      <c r="BQ31" s="855"/>
      <c r="BR31" s="855"/>
      <c r="BS31" s="855"/>
      <c r="BT31" s="855"/>
      <c r="BU31" s="856"/>
      <c r="BV31" s="855">
        <f t="shared" si="3"/>
      </c>
      <c r="BW31" s="855"/>
      <c r="BX31" s="855"/>
      <c r="BY31" s="855"/>
      <c r="BZ31" s="855"/>
      <c r="CA31" s="855"/>
      <c r="CB31" s="855"/>
      <c r="CC31" s="855"/>
      <c r="CD31" s="957"/>
      <c r="CE31" s="4"/>
      <c r="CF31" s="111"/>
    </row>
    <row r="32" spans="1:84" ht="14.25" customHeight="1">
      <c r="A32" s="348" t="s">
        <v>25</v>
      </c>
      <c r="B32" s="349"/>
      <c r="C32" s="349"/>
      <c r="D32" s="349"/>
      <c r="E32" s="349"/>
      <c r="F32" s="349"/>
      <c r="G32" s="349"/>
      <c r="H32" s="349"/>
      <c r="I32" s="350"/>
      <c r="J32" s="616"/>
      <c r="K32" s="617"/>
      <c r="L32" s="617"/>
      <c r="M32" s="617"/>
      <c r="N32" s="617"/>
      <c r="O32" s="617"/>
      <c r="P32" s="617"/>
      <c r="Q32" s="618"/>
      <c r="R32" s="832"/>
      <c r="S32" s="833"/>
      <c r="T32" s="833"/>
      <c r="U32" s="833"/>
      <c r="V32" s="833"/>
      <c r="W32" s="833"/>
      <c r="X32" s="834"/>
      <c r="Y32" s="832"/>
      <c r="Z32" s="833"/>
      <c r="AA32" s="833"/>
      <c r="AB32" s="833"/>
      <c r="AC32" s="833"/>
      <c r="AD32" s="833"/>
      <c r="AE32" s="834"/>
      <c r="AF32" s="795"/>
      <c r="AG32" s="796"/>
      <c r="AH32" s="796"/>
      <c r="AI32" s="796"/>
      <c r="AJ32" s="796"/>
      <c r="AK32" s="803" t="s">
        <v>12</v>
      </c>
      <c r="AL32" s="803"/>
      <c r="AM32" s="803"/>
      <c r="AN32" s="796"/>
      <c r="AO32" s="796"/>
      <c r="AP32" s="796"/>
      <c r="AQ32" s="796"/>
      <c r="AR32" s="902"/>
      <c r="AS32" s="795"/>
      <c r="AT32" s="796"/>
      <c r="AU32" s="796"/>
      <c r="AV32" s="902"/>
      <c r="AW32" s="899">
        <f>IF(ISBLANK(AS32),"",(ROUNDDOWN(Y32*AF32*AN32/100000000000*100,4)))</f>
      </c>
      <c r="AX32" s="900"/>
      <c r="AY32" s="900"/>
      <c r="AZ32" s="900"/>
      <c r="BA32" s="900"/>
      <c r="BB32" s="900"/>
      <c r="BC32" s="901"/>
      <c r="BD32" s="886">
        <f t="shared" si="1"/>
      </c>
      <c r="BE32" s="887"/>
      <c r="BF32" s="887"/>
      <c r="BG32" s="887"/>
      <c r="BH32" s="887"/>
      <c r="BI32" s="887"/>
      <c r="BJ32" s="887"/>
      <c r="BK32" s="887"/>
      <c r="BL32" s="888"/>
      <c r="BM32" s="857">
        <f t="shared" si="2"/>
      </c>
      <c r="BN32" s="857"/>
      <c r="BO32" s="857"/>
      <c r="BP32" s="857"/>
      <c r="BQ32" s="857"/>
      <c r="BR32" s="857"/>
      <c r="BS32" s="857"/>
      <c r="BT32" s="857"/>
      <c r="BU32" s="858"/>
      <c r="BV32" s="857">
        <f t="shared" si="3"/>
      </c>
      <c r="BW32" s="857"/>
      <c r="BX32" s="857"/>
      <c r="BY32" s="857"/>
      <c r="BZ32" s="857"/>
      <c r="CA32" s="857"/>
      <c r="CB32" s="857"/>
      <c r="CC32" s="857"/>
      <c r="CD32" s="876"/>
      <c r="CE32" s="4"/>
      <c r="CF32" s="111"/>
    </row>
    <row r="33" spans="1:84" ht="14.25" customHeight="1" thickBot="1">
      <c r="A33" s="683"/>
      <c r="B33" s="684"/>
      <c r="C33" s="684"/>
      <c r="D33" s="684"/>
      <c r="E33" s="684"/>
      <c r="F33" s="684"/>
      <c r="G33" s="684"/>
      <c r="H33" s="684"/>
      <c r="I33" s="685"/>
      <c r="J33" s="601"/>
      <c r="K33" s="602"/>
      <c r="L33" s="602"/>
      <c r="M33" s="602"/>
      <c r="N33" s="602"/>
      <c r="O33" s="602"/>
      <c r="P33" s="602"/>
      <c r="Q33" s="603"/>
      <c r="R33" s="838"/>
      <c r="S33" s="839"/>
      <c r="T33" s="839"/>
      <c r="U33" s="839"/>
      <c r="V33" s="839"/>
      <c r="W33" s="839"/>
      <c r="X33" s="840"/>
      <c r="Y33" s="838"/>
      <c r="Z33" s="839"/>
      <c r="AA33" s="839"/>
      <c r="AB33" s="839"/>
      <c r="AC33" s="839"/>
      <c r="AD33" s="839"/>
      <c r="AE33" s="840"/>
      <c r="AF33" s="883"/>
      <c r="AG33" s="884"/>
      <c r="AH33" s="884"/>
      <c r="AI33" s="884"/>
      <c r="AJ33" s="884"/>
      <c r="AK33" s="963" t="s">
        <v>12</v>
      </c>
      <c r="AL33" s="963"/>
      <c r="AM33" s="963"/>
      <c r="AN33" s="884"/>
      <c r="AO33" s="884"/>
      <c r="AP33" s="884"/>
      <c r="AQ33" s="884"/>
      <c r="AR33" s="885"/>
      <c r="AS33" s="883"/>
      <c r="AT33" s="884"/>
      <c r="AU33" s="884"/>
      <c r="AV33" s="885"/>
      <c r="AW33" s="870">
        <f t="shared" si="0"/>
      </c>
      <c r="AX33" s="871"/>
      <c r="AY33" s="871"/>
      <c r="AZ33" s="871"/>
      <c r="BA33" s="871"/>
      <c r="BB33" s="871"/>
      <c r="BC33" s="872"/>
      <c r="BD33" s="873">
        <f t="shared" si="1"/>
      </c>
      <c r="BE33" s="874"/>
      <c r="BF33" s="874"/>
      <c r="BG33" s="874"/>
      <c r="BH33" s="874"/>
      <c r="BI33" s="874"/>
      <c r="BJ33" s="874"/>
      <c r="BK33" s="874"/>
      <c r="BL33" s="875"/>
      <c r="BM33" s="855">
        <f t="shared" si="2"/>
      </c>
      <c r="BN33" s="855"/>
      <c r="BO33" s="855"/>
      <c r="BP33" s="855"/>
      <c r="BQ33" s="855"/>
      <c r="BR33" s="855"/>
      <c r="BS33" s="855"/>
      <c r="BT33" s="855"/>
      <c r="BU33" s="856"/>
      <c r="BV33" s="855">
        <f t="shared" si="3"/>
      </c>
      <c r="BW33" s="855"/>
      <c r="BX33" s="855"/>
      <c r="BY33" s="855"/>
      <c r="BZ33" s="855"/>
      <c r="CA33" s="855"/>
      <c r="CB33" s="855"/>
      <c r="CC33" s="855"/>
      <c r="CD33" s="957"/>
      <c r="CE33" s="4"/>
      <c r="CF33" s="111"/>
    </row>
    <row r="34" spans="1:84" ht="14.25" customHeight="1" thickBot="1">
      <c r="A34" s="967" t="s">
        <v>26</v>
      </c>
      <c r="B34" s="356"/>
      <c r="C34" s="356"/>
      <c r="D34" s="968"/>
      <c r="E34" s="708" t="s">
        <v>26</v>
      </c>
      <c r="F34" s="349"/>
      <c r="G34" s="349"/>
      <c r="H34" s="349"/>
      <c r="I34" s="350"/>
      <c r="J34" s="616"/>
      <c r="K34" s="617"/>
      <c r="L34" s="617"/>
      <c r="M34" s="617"/>
      <c r="N34" s="617"/>
      <c r="O34" s="617"/>
      <c r="P34" s="617"/>
      <c r="Q34" s="618"/>
      <c r="R34" s="832"/>
      <c r="S34" s="833"/>
      <c r="T34" s="833"/>
      <c r="U34" s="833"/>
      <c r="V34" s="833"/>
      <c r="W34" s="833"/>
      <c r="X34" s="834"/>
      <c r="Y34" s="832"/>
      <c r="Z34" s="833"/>
      <c r="AA34" s="833"/>
      <c r="AB34" s="833"/>
      <c r="AC34" s="833"/>
      <c r="AD34" s="833"/>
      <c r="AE34" s="834"/>
      <c r="AF34" s="795"/>
      <c r="AG34" s="796"/>
      <c r="AH34" s="796"/>
      <c r="AI34" s="796"/>
      <c r="AJ34" s="796"/>
      <c r="AK34" s="803" t="s">
        <v>12</v>
      </c>
      <c r="AL34" s="803"/>
      <c r="AM34" s="803"/>
      <c r="AN34" s="796"/>
      <c r="AO34" s="796"/>
      <c r="AP34" s="796"/>
      <c r="AQ34" s="796"/>
      <c r="AR34" s="902"/>
      <c r="AS34" s="795"/>
      <c r="AT34" s="796"/>
      <c r="AU34" s="796"/>
      <c r="AV34" s="902"/>
      <c r="AW34" s="899">
        <f>IF(ISBLANK(AS34),"",(ROUNDDOWN(Y34*AF34*AN34/100000000000*100,4)))</f>
      </c>
      <c r="AX34" s="900"/>
      <c r="AY34" s="900"/>
      <c r="AZ34" s="900"/>
      <c r="BA34" s="900"/>
      <c r="BB34" s="900"/>
      <c r="BC34" s="901"/>
      <c r="BD34" s="886">
        <f t="shared" si="1"/>
      </c>
      <c r="BE34" s="887"/>
      <c r="BF34" s="887"/>
      <c r="BG34" s="887"/>
      <c r="BH34" s="887"/>
      <c r="BI34" s="887"/>
      <c r="BJ34" s="887"/>
      <c r="BK34" s="887"/>
      <c r="BL34" s="888"/>
      <c r="BM34" s="857">
        <f t="shared" si="2"/>
      </c>
      <c r="BN34" s="857"/>
      <c r="BO34" s="857"/>
      <c r="BP34" s="857"/>
      <c r="BQ34" s="857"/>
      <c r="BR34" s="857"/>
      <c r="BS34" s="857"/>
      <c r="BT34" s="857"/>
      <c r="BU34" s="858"/>
      <c r="BV34" s="857">
        <f t="shared" si="3"/>
      </c>
      <c r="BW34" s="857"/>
      <c r="BX34" s="857"/>
      <c r="BY34" s="857"/>
      <c r="BZ34" s="857"/>
      <c r="CA34" s="857"/>
      <c r="CB34" s="857"/>
      <c r="CC34" s="857"/>
      <c r="CD34" s="876"/>
      <c r="CE34" s="4"/>
      <c r="CF34" s="111"/>
    </row>
    <row r="35" spans="1:84" ht="14.25" customHeight="1" thickBot="1">
      <c r="A35" s="967"/>
      <c r="B35" s="356"/>
      <c r="C35" s="356"/>
      <c r="D35" s="968"/>
      <c r="E35" s="669"/>
      <c r="F35" s="670"/>
      <c r="G35" s="670"/>
      <c r="H35" s="670"/>
      <c r="I35" s="671"/>
      <c r="J35" s="657"/>
      <c r="K35" s="658"/>
      <c r="L35" s="658"/>
      <c r="M35" s="658"/>
      <c r="N35" s="658"/>
      <c r="O35" s="658"/>
      <c r="P35" s="658"/>
      <c r="Q35" s="659"/>
      <c r="R35" s="841"/>
      <c r="S35" s="842"/>
      <c r="T35" s="842"/>
      <c r="U35" s="842"/>
      <c r="V35" s="842"/>
      <c r="W35" s="842"/>
      <c r="X35" s="843"/>
      <c r="Y35" s="841"/>
      <c r="Z35" s="842"/>
      <c r="AA35" s="842"/>
      <c r="AB35" s="842"/>
      <c r="AC35" s="842"/>
      <c r="AD35" s="842"/>
      <c r="AE35" s="843"/>
      <c r="AF35" s="903"/>
      <c r="AG35" s="904"/>
      <c r="AH35" s="904"/>
      <c r="AI35" s="904"/>
      <c r="AJ35" s="904"/>
      <c r="AK35" s="931" t="s">
        <v>12</v>
      </c>
      <c r="AL35" s="931"/>
      <c r="AM35" s="931"/>
      <c r="AN35" s="904"/>
      <c r="AO35" s="904"/>
      <c r="AP35" s="904"/>
      <c r="AQ35" s="904"/>
      <c r="AR35" s="905"/>
      <c r="AS35" s="903"/>
      <c r="AT35" s="904"/>
      <c r="AU35" s="904"/>
      <c r="AV35" s="905"/>
      <c r="AW35" s="906">
        <f t="shared" si="0"/>
      </c>
      <c r="AX35" s="907"/>
      <c r="AY35" s="907"/>
      <c r="AZ35" s="907"/>
      <c r="BA35" s="907"/>
      <c r="BB35" s="907"/>
      <c r="BC35" s="908"/>
      <c r="BD35" s="912">
        <f t="shared" si="1"/>
      </c>
      <c r="BE35" s="913"/>
      <c r="BF35" s="913"/>
      <c r="BG35" s="913"/>
      <c r="BH35" s="913"/>
      <c r="BI35" s="913"/>
      <c r="BJ35" s="913"/>
      <c r="BK35" s="913"/>
      <c r="BL35" s="914"/>
      <c r="BM35" s="859">
        <f t="shared" si="2"/>
      </c>
      <c r="BN35" s="859"/>
      <c r="BO35" s="859"/>
      <c r="BP35" s="859"/>
      <c r="BQ35" s="859"/>
      <c r="BR35" s="859"/>
      <c r="BS35" s="859"/>
      <c r="BT35" s="859"/>
      <c r="BU35" s="860"/>
      <c r="BV35" s="859">
        <f t="shared" si="3"/>
      </c>
      <c r="BW35" s="859"/>
      <c r="BX35" s="859"/>
      <c r="BY35" s="859"/>
      <c r="BZ35" s="859"/>
      <c r="CA35" s="859"/>
      <c r="CB35" s="859"/>
      <c r="CC35" s="859"/>
      <c r="CD35" s="869"/>
      <c r="CE35" s="4"/>
      <c r="CF35" s="111"/>
    </row>
    <row r="36" spans="1:84" ht="14.25" customHeight="1" thickBot="1">
      <c r="A36" s="967"/>
      <c r="B36" s="356"/>
      <c r="C36" s="356"/>
      <c r="D36" s="968"/>
      <c r="E36" s="672" t="s">
        <v>27</v>
      </c>
      <c r="F36" s="673"/>
      <c r="G36" s="673"/>
      <c r="H36" s="673"/>
      <c r="I36" s="674"/>
      <c r="J36" s="647"/>
      <c r="K36" s="648"/>
      <c r="L36" s="648"/>
      <c r="M36" s="648"/>
      <c r="N36" s="648"/>
      <c r="O36" s="648"/>
      <c r="P36" s="648"/>
      <c r="Q36" s="649"/>
      <c r="R36" s="850"/>
      <c r="S36" s="851"/>
      <c r="T36" s="851"/>
      <c r="U36" s="851"/>
      <c r="V36" s="851"/>
      <c r="W36" s="851"/>
      <c r="X36" s="852"/>
      <c r="Y36" s="850"/>
      <c r="Z36" s="851"/>
      <c r="AA36" s="851"/>
      <c r="AB36" s="851"/>
      <c r="AC36" s="851"/>
      <c r="AD36" s="851"/>
      <c r="AE36" s="852"/>
      <c r="AF36" s="959"/>
      <c r="AG36" s="960"/>
      <c r="AH36" s="960"/>
      <c r="AI36" s="960"/>
      <c r="AJ36" s="960"/>
      <c r="AK36" s="958" t="s">
        <v>12</v>
      </c>
      <c r="AL36" s="958"/>
      <c r="AM36" s="958"/>
      <c r="AN36" s="960"/>
      <c r="AO36" s="960"/>
      <c r="AP36" s="960"/>
      <c r="AQ36" s="960"/>
      <c r="AR36" s="961"/>
      <c r="AS36" s="959"/>
      <c r="AT36" s="960"/>
      <c r="AU36" s="960"/>
      <c r="AV36" s="961"/>
      <c r="AW36" s="895">
        <f>IF(ISBLANK(AS36),"",(ROUNDDOWN(Y36*AF36*AN36/100000000000*100,4)))</f>
      </c>
      <c r="AX36" s="896"/>
      <c r="AY36" s="896"/>
      <c r="AZ36" s="896"/>
      <c r="BA36" s="896"/>
      <c r="BB36" s="896"/>
      <c r="BC36" s="897"/>
      <c r="BD36" s="950">
        <f t="shared" si="1"/>
      </c>
      <c r="BE36" s="951"/>
      <c r="BF36" s="951"/>
      <c r="BG36" s="951"/>
      <c r="BH36" s="951"/>
      <c r="BI36" s="951"/>
      <c r="BJ36" s="951"/>
      <c r="BK36" s="951"/>
      <c r="BL36" s="952"/>
      <c r="BM36" s="861">
        <f t="shared" si="2"/>
      </c>
      <c r="BN36" s="861"/>
      <c r="BO36" s="861"/>
      <c r="BP36" s="861"/>
      <c r="BQ36" s="861"/>
      <c r="BR36" s="861"/>
      <c r="BS36" s="861"/>
      <c r="BT36" s="861"/>
      <c r="BU36" s="862"/>
      <c r="BV36" s="861">
        <f t="shared" si="3"/>
      </c>
      <c r="BW36" s="861"/>
      <c r="BX36" s="861"/>
      <c r="BY36" s="861"/>
      <c r="BZ36" s="861"/>
      <c r="CA36" s="861"/>
      <c r="CB36" s="861"/>
      <c r="CC36" s="861"/>
      <c r="CD36" s="953"/>
      <c r="CE36" s="4"/>
      <c r="CF36" s="111"/>
    </row>
    <row r="37" spans="1:84" ht="14.25" customHeight="1" thickBot="1">
      <c r="A37" s="967"/>
      <c r="B37" s="356"/>
      <c r="C37" s="356"/>
      <c r="D37" s="968"/>
      <c r="E37" s="516" t="s">
        <v>50</v>
      </c>
      <c r="F37" s="517"/>
      <c r="G37" s="517"/>
      <c r="H37" s="517"/>
      <c r="I37" s="518"/>
      <c r="J37" s="601"/>
      <c r="K37" s="602"/>
      <c r="L37" s="602"/>
      <c r="M37" s="602"/>
      <c r="N37" s="602"/>
      <c r="O37" s="602"/>
      <c r="P37" s="602"/>
      <c r="Q37" s="603"/>
      <c r="R37" s="838"/>
      <c r="S37" s="839"/>
      <c r="T37" s="839"/>
      <c r="U37" s="839"/>
      <c r="V37" s="839"/>
      <c r="W37" s="839"/>
      <c r="X37" s="840"/>
      <c r="Y37" s="838"/>
      <c r="Z37" s="839"/>
      <c r="AA37" s="839"/>
      <c r="AB37" s="839"/>
      <c r="AC37" s="839"/>
      <c r="AD37" s="839"/>
      <c r="AE37" s="840"/>
      <c r="AF37" s="883"/>
      <c r="AG37" s="884"/>
      <c r="AH37" s="884"/>
      <c r="AI37" s="884"/>
      <c r="AJ37" s="884"/>
      <c r="AK37" s="962" t="s">
        <v>12</v>
      </c>
      <c r="AL37" s="962"/>
      <c r="AM37" s="962"/>
      <c r="AN37" s="884"/>
      <c r="AO37" s="884"/>
      <c r="AP37" s="884"/>
      <c r="AQ37" s="884"/>
      <c r="AR37" s="885"/>
      <c r="AS37" s="883"/>
      <c r="AT37" s="884"/>
      <c r="AU37" s="884"/>
      <c r="AV37" s="885"/>
      <c r="AW37" s="870">
        <f t="shared" si="0"/>
      </c>
      <c r="AX37" s="871"/>
      <c r="AY37" s="871"/>
      <c r="AZ37" s="871"/>
      <c r="BA37" s="871"/>
      <c r="BB37" s="871"/>
      <c r="BC37" s="872"/>
      <c r="BD37" s="873">
        <f t="shared" si="1"/>
      </c>
      <c r="BE37" s="874"/>
      <c r="BF37" s="874"/>
      <c r="BG37" s="874"/>
      <c r="BH37" s="874"/>
      <c r="BI37" s="874"/>
      <c r="BJ37" s="874"/>
      <c r="BK37" s="874"/>
      <c r="BL37" s="875"/>
      <c r="BM37" s="855">
        <f t="shared" si="2"/>
      </c>
      <c r="BN37" s="855"/>
      <c r="BO37" s="855"/>
      <c r="BP37" s="855"/>
      <c r="BQ37" s="855"/>
      <c r="BR37" s="855"/>
      <c r="BS37" s="855"/>
      <c r="BT37" s="855"/>
      <c r="BU37" s="856"/>
      <c r="BV37" s="855">
        <f t="shared" si="3"/>
      </c>
      <c r="BW37" s="855"/>
      <c r="BX37" s="855"/>
      <c r="BY37" s="855"/>
      <c r="BZ37" s="855"/>
      <c r="CA37" s="855"/>
      <c r="CB37" s="855"/>
      <c r="CC37" s="855"/>
      <c r="CD37" s="957"/>
      <c r="CE37" s="4"/>
      <c r="CF37" s="111"/>
    </row>
    <row r="38" spans="1:84" ht="14.25" customHeight="1">
      <c r="A38" s="348" t="s">
        <v>28</v>
      </c>
      <c r="B38" s="349"/>
      <c r="C38" s="349"/>
      <c r="D38" s="349"/>
      <c r="E38" s="349"/>
      <c r="F38" s="349"/>
      <c r="G38" s="349"/>
      <c r="H38" s="349"/>
      <c r="I38" s="350"/>
      <c r="J38" s="616"/>
      <c r="K38" s="617"/>
      <c r="L38" s="617"/>
      <c r="M38" s="617"/>
      <c r="N38" s="617"/>
      <c r="O38" s="617"/>
      <c r="P38" s="617"/>
      <c r="Q38" s="618"/>
      <c r="R38" s="832"/>
      <c r="S38" s="833"/>
      <c r="T38" s="833"/>
      <c r="U38" s="833"/>
      <c r="V38" s="833"/>
      <c r="W38" s="833"/>
      <c r="X38" s="834"/>
      <c r="Y38" s="832"/>
      <c r="Z38" s="833"/>
      <c r="AA38" s="833"/>
      <c r="AB38" s="833"/>
      <c r="AC38" s="833"/>
      <c r="AD38" s="833"/>
      <c r="AE38" s="834"/>
      <c r="AF38" s="795"/>
      <c r="AG38" s="796"/>
      <c r="AH38" s="796"/>
      <c r="AI38" s="796"/>
      <c r="AJ38" s="796"/>
      <c r="AK38" s="803" t="s">
        <v>12</v>
      </c>
      <c r="AL38" s="803"/>
      <c r="AM38" s="803"/>
      <c r="AN38" s="796"/>
      <c r="AO38" s="796"/>
      <c r="AP38" s="796"/>
      <c r="AQ38" s="796"/>
      <c r="AR38" s="902"/>
      <c r="AS38" s="795"/>
      <c r="AT38" s="796"/>
      <c r="AU38" s="796"/>
      <c r="AV38" s="902"/>
      <c r="AW38" s="899">
        <f>IF(ISBLANK(AS38),"",(ROUNDDOWN(Y38*AF38*AN38/100000000000*100,4)))</f>
      </c>
      <c r="AX38" s="900"/>
      <c r="AY38" s="900"/>
      <c r="AZ38" s="900"/>
      <c r="BA38" s="900"/>
      <c r="BB38" s="900"/>
      <c r="BC38" s="901"/>
      <c r="BD38" s="886">
        <f t="shared" si="1"/>
      </c>
      <c r="BE38" s="887"/>
      <c r="BF38" s="887"/>
      <c r="BG38" s="887"/>
      <c r="BH38" s="887"/>
      <c r="BI38" s="887"/>
      <c r="BJ38" s="887"/>
      <c r="BK38" s="887"/>
      <c r="BL38" s="888"/>
      <c r="BM38" s="857">
        <f t="shared" si="2"/>
      </c>
      <c r="BN38" s="857"/>
      <c r="BO38" s="857"/>
      <c r="BP38" s="857"/>
      <c r="BQ38" s="857"/>
      <c r="BR38" s="857"/>
      <c r="BS38" s="857"/>
      <c r="BT38" s="857"/>
      <c r="BU38" s="858"/>
      <c r="BV38" s="857">
        <f t="shared" si="3"/>
      </c>
      <c r="BW38" s="857"/>
      <c r="BX38" s="857"/>
      <c r="BY38" s="857"/>
      <c r="BZ38" s="857"/>
      <c r="CA38" s="857"/>
      <c r="CB38" s="857"/>
      <c r="CC38" s="857"/>
      <c r="CD38" s="876"/>
      <c r="CE38" s="4"/>
      <c r="CF38" s="111"/>
    </row>
    <row r="39" spans="1:84" ht="14.25" customHeight="1">
      <c r="A39" s="351"/>
      <c r="B39" s="352"/>
      <c r="C39" s="352"/>
      <c r="D39" s="352"/>
      <c r="E39" s="352"/>
      <c r="F39" s="352"/>
      <c r="G39" s="352"/>
      <c r="H39" s="352"/>
      <c r="I39" s="353"/>
      <c r="J39" s="561"/>
      <c r="K39" s="562"/>
      <c r="L39" s="562"/>
      <c r="M39" s="562"/>
      <c r="N39" s="562"/>
      <c r="O39" s="562"/>
      <c r="P39" s="562"/>
      <c r="Q39" s="563"/>
      <c r="R39" s="835"/>
      <c r="S39" s="836"/>
      <c r="T39" s="836"/>
      <c r="U39" s="836"/>
      <c r="V39" s="836"/>
      <c r="W39" s="836"/>
      <c r="X39" s="837"/>
      <c r="Y39" s="835"/>
      <c r="Z39" s="836"/>
      <c r="AA39" s="836"/>
      <c r="AB39" s="836"/>
      <c r="AC39" s="836"/>
      <c r="AD39" s="836"/>
      <c r="AE39" s="837"/>
      <c r="AF39" s="892"/>
      <c r="AG39" s="893"/>
      <c r="AH39" s="893"/>
      <c r="AI39" s="893"/>
      <c r="AJ39" s="893"/>
      <c r="AK39" s="928" t="s">
        <v>12</v>
      </c>
      <c r="AL39" s="928"/>
      <c r="AM39" s="928"/>
      <c r="AN39" s="893"/>
      <c r="AO39" s="893"/>
      <c r="AP39" s="893"/>
      <c r="AQ39" s="893"/>
      <c r="AR39" s="894"/>
      <c r="AS39" s="892"/>
      <c r="AT39" s="893"/>
      <c r="AU39" s="893"/>
      <c r="AV39" s="894"/>
      <c r="AW39" s="889">
        <f t="shared" si="0"/>
      </c>
      <c r="AX39" s="890"/>
      <c r="AY39" s="890"/>
      <c r="AZ39" s="890"/>
      <c r="BA39" s="890"/>
      <c r="BB39" s="890"/>
      <c r="BC39" s="891"/>
      <c r="BD39" s="877">
        <f t="shared" si="1"/>
      </c>
      <c r="BE39" s="878"/>
      <c r="BF39" s="878"/>
      <c r="BG39" s="878"/>
      <c r="BH39" s="878"/>
      <c r="BI39" s="878"/>
      <c r="BJ39" s="878"/>
      <c r="BK39" s="878"/>
      <c r="BL39" s="879"/>
      <c r="BM39" s="853">
        <f t="shared" si="2"/>
      </c>
      <c r="BN39" s="853"/>
      <c r="BO39" s="853"/>
      <c r="BP39" s="853"/>
      <c r="BQ39" s="853"/>
      <c r="BR39" s="853"/>
      <c r="BS39" s="853"/>
      <c r="BT39" s="853"/>
      <c r="BU39" s="854"/>
      <c r="BV39" s="853">
        <f t="shared" si="3"/>
      </c>
      <c r="BW39" s="853"/>
      <c r="BX39" s="853"/>
      <c r="BY39" s="853"/>
      <c r="BZ39" s="853"/>
      <c r="CA39" s="853"/>
      <c r="CB39" s="853"/>
      <c r="CC39" s="853"/>
      <c r="CD39" s="868"/>
      <c r="CE39" s="4"/>
      <c r="CF39" s="111"/>
    </row>
    <row r="40" spans="1:84" ht="14.25" customHeight="1" thickBot="1">
      <c r="A40" s="513"/>
      <c r="B40" s="965"/>
      <c r="C40" s="966"/>
      <c r="D40" s="514"/>
      <c r="E40" s="514"/>
      <c r="F40" s="514"/>
      <c r="G40" s="514"/>
      <c r="H40" s="514"/>
      <c r="I40" s="515"/>
      <c r="J40" s="601"/>
      <c r="K40" s="602"/>
      <c r="L40" s="602"/>
      <c r="M40" s="602"/>
      <c r="N40" s="602"/>
      <c r="O40" s="602"/>
      <c r="P40" s="602"/>
      <c r="Q40" s="603"/>
      <c r="R40" s="838"/>
      <c r="S40" s="839"/>
      <c r="T40" s="839"/>
      <c r="U40" s="839"/>
      <c r="V40" s="839"/>
      <c r="W40" s="839"/>
      <c r="X40" s="840"/>
      <c r="Y40" s="838"/>
      <c r="Z40" s="839"/>
      <c r="AA40" s="839"/>
      <c r="AB40" s="839"/>
      <c r="AC40" s="839"/>
      <c r="AD40" s="839"/>
      <c r="AE40" s="840"/>
      <c r="AF40" s="883"/>
      <c r="AG40" s="884"/>
      <c r="AH40" s="884"/>
      <c r="AI40" s="884"/>
      <c r="AJ40" s="884"/>
      <c r="AK40" s="963" t="s">
        <v>12</v>
      </c>
      <c r="AL40" s="963"/>
      <c r="AM40" s="963"/>
      <c r="AN40" s="884"/>
      <c r="AO40" s="884"/>
      <c r="AP40" s="884"/>
      <c r="AQ40" s="884"/>
      <c r="AR40" s="885"/>
      <c r="AS40" s="883"/>
      <c r="AT40" s="884"/>
      <c r="AU40" s="884"/>
      <c r="AV40" s="885"/>
      <c r="AW40" s="870">
        <f t="shared" si="0"/>
      </c>
      <c r="AX40" s="871"/>
      <c r="AY40" s="871"/>
      <c r="AZ40" s="871"/>
      <c r="BA40" s="871"/>
      <c r="BB40" s="871"/>
      <c r="BC40" s="872"/>
      <c r="BD40" s="873">
        <f t="shared" si="1"/>
      </c>
      <c r="BE40" s="874"/>
      <c r="BF40" s="874"/>
      <c r="BG40" s="874"/>
      <c r="BH40" s="874"/>
      <c r="BI40" s="874"/>
      <c r="BJ40" s="874"/>
      <c r="BK40" s="874"/>
      <c r="BL40" s="875"/>
      <c r="BM40" s="855">
        <f t="shared" si="2"/>
      </c>
      <c r="BN40" s="855"/>
      <c r="BO40" s="855"/>
      <c r="BP40" s="855"/>
      <c r="BQ40" s="855"/>
      <c r="BR40" s="855"/>
      <c r="BS40" s="855"/>
      <c r="BT40" s="855"/>
      <c r="BU40" s="856"/>
      <c r="BV40" s="855">
        <f t="shared" si="3"/>
      </c>
      <c r="BW40" s="855"/>
      <c r="BX40" s="855"/>
      <c r="BY40" s="855"/>
      <c r="BZ40" s="855"/>
      <c r="CA40" s="855"/>
      <c r="CB40" s="855"/>
      <c r="CC40" s="855"/>
      <c r="CD40" s="957"/>
      <c r="CE40" s="4"/>
      <c r="CF40" s="111"/>
    </row>
    <row r="41" spans="1:84" ht="14.25" customHeight="1">
      <c r="A41" s="348" t="s">
        <v>29</v>
      </c>
      <c r="B41" s="349"/>
      <c r="C41" s="349"/>
      <c r="D41" s="349"/>
      <c r="E41" s="349"/>
      <c r="F41" s="349"/>
      <c r="G41" s="349"/>
      <c r="H41" s="349"/>
      <c r="I41" s="350"/>
      <c r="J41" s="616"/>
      <c r="K41" s="617"/>
      <c r="L41" s="617"/>
      <c r="M41" s="617"/>
      <c r="N41" s="617"/>
      <c r="O41" s="617"/>
      <c r="P41" s="617"/>
      <c r="Q41" s="618"/>
      <c r="R41" s="832"/>
      <c r="S41" s="833"/>
      <c r="T41" s="833"/>
      <c r="U41" s="833"/>
      <c r="V41" s="833"/>
      <c r="W41" s="833"/>
      <c r="X41" s="834"/>
      <c r="Y41" s="832"/>
      <c r="Z41" s="833"/>
      <c r="AA41" s="833"/>
      <c r="AB41" s="833"/>
      <c r="AC41" s="833"/>
      <c r="AD41" s="833"/>
      <c r="AE41" s="834"/>
      <c r="AF41" s="795"/>
      <c r="AG41" s="796"/>
      <c r="AH41" s="796"/>
      <c r="AI41" s="796"/>
      <c r="AJ41" s="796"/>
      <c r="AK41" s="803" t="s">
        <v>12</v>
      </c>
      <c r="AL41" s="803"/>
      <c r="AM41" s="803"/>
      <c r="AN41" s="796"/>
      <c r="AO41" s="796"/>
      <c r="AP41" s="796"/>
      <c r="AQ41" s="796"/>
      <c r="AR41" s="902"/>
      <c r="AS41" s="795"/>
      <c r="AT41" s="796"/>
      <c r="AU41" s="796"/>
      <c r="AV41" s="902"/>
      <c r="AW41" s="899">
        <f t="shared" si="0"/>
      </c>
      <c r="AX41" s="900"/>
      <c r="AY41" s="900"/>
      <c r="AZ41" s="900"/>
      <c r="BA41" s="900"/>
      <c r="BB41" s="900"/>
      <c r="BC41" s="901"/>
      <c r="BD41" s="886">
        <f t="shared" si="1"/>
      </c>
      <c r="BE41" s="887"/>
      <c r="BF41" s="887"/>
      <c r="BG41" s="887"/>
      <c r="BH41" s="887"/>
      <c r="BI41" s="887"/>
      <c r="BJ41" s="887"/>
      <c r="BK41" s="887"/>
      <c r="BL41" s="888"/>
      <c r="BM41" s="857">
        <f t="shared" si="2"/>
      </c>
      <c r="BN41" s="857"/>
      <c r="BO41" s="857"/>
      <c r="BP41" s="857"/>
      <c r="BQ41" s="857"/>
      <c r="BR41" s="857"/>
      <c r="BS41" s="857"/>
      <c r="BT41" s="857"/>
      <c r="BU41" s="858"/>
      <c r="BV41" s="857">
        <f t="shared" si="3"/>
      </c>
      <c r="BW41" s="857"/>
      <c r="BX41" s="857"/>
      <c r="BY41" s="857"/>
      <c r="BZ41" s="857"/>
      <c r="CA41" s="857"/>
      <c r="CB41" s="857"/>
      <c r="CC41" s="857"/>
      <c r="CD41" s="876"/>
      <c r="CE41" s="4"/>
      <c r="CF41" s="111"/>
    </row>
    <row r="42" spans="1:84" ht="14.25" customHeight="1">
      <c r="A42" s="351"/>
      <c r="B42" s="352"/>
      <c r="C42" s="352"/>
      <c r="D42" s="352"/>
      <c r="E42" s="352"/>
      <c r="F42" s="352"/>
      <c r="G42" s="352"/>
      <c r="H42" s="352"/>
      <c r="I42" s="353"/>
      <c r="J42" s="561"/>
      <c r="K42" s="562"/>
      <c r="L42" s="562"/>
      <c r="M42" s="562"/>
      <c r="N42" s="562"/>
      <c r="O42" s="562"/>
      <c r="P42" s="562"/>
      <c r="Q42" s="563"/>
      <c r="R42" s="835"/>
      <c r="S42" s="836"/>
      <c r="T42" s="836"/>
      <c r="U42" s="836"/>
      <c r="V42" s="836"/>
      <c r="W42" s="836"/>
      <c r="X42" s="837"/>
      <c r="Y42" s="835"/>
      <c r="Z42" s="836"/>
      <c r="AA42" s="836"/>
      <c r="AB42" s="836"/>
      <c r="AC42" s="836"/>
      <c r="AD42" s="836"/>
      <c r="AE42" s="837"/>
      <c r="AF42" s="892"/>
      <c r="AG42" s="893"/>
      <c r="AH42" s="893"/>
      <c r="AI42" s="893"/>
      <c r="AJ42" s="893"/>
      <c r="AK42" s="928" t="s">
        <v>12</v>
      </c>
      <c r="AL42" s="928"/>
      <c r="AM42" s="928"/>
      <c r="AN42" s="893"/>
      <c r="AO42" s="893"/>
      <c r="AP42" s="893"/>
      <c r="AQ42" s="893"/>
      <c r="AR42" s="894"/>
      <c r="AS42" s="892"/>
      <c r="AT42" s="893"/>
      <c r="AU42" s="893"/>
      <c r="AV42" s="894"/>
      <c r="AW42" s="889">
        <f t="shared" si="0"/>
      </c>
      <c r="AX42" s="890"/>
      <c r="AY42" s="890"/>
      <c r="AZ42" s="890"/>
      <c r="BA42" s="890"/>
      <c r="BB42" s="890"/>
      <c r="BC42" s="891"/>
      <c r="BD42" s="877">
        <f t="shared" si="1"/>
      </c>
      <c r="BE42" s="878"/>
      <c r="BF42" s="878"/>
      <c r="BG42" s="878"/>
      <c r="BH42" s="878"/>
      <c r="BI42" s="878"/>
      <c r="BJ42" s="878"/>
      <c r="BK42" s="878"/>
      <c r="BL42" s="879"/>
      <c r="BM42" s="853">
        <f t="shared" si="2"/>
      </c>
      <c r="BN42" s="853"/>
      <c r="BO42" s="853"/>
      <c r="BP42" s="853"/>
      <c r="BQ42" s="853"/>
      <c r="BR42" s="853"/>
      <c r="BS42" s="853"/>
      <c r="BT42" s="853"/>
      <c r="BU42" s="854"/>
      <c r="BV42" s="853">
        <f t="shared" si="3"/>
      </c>
      <c r="BW42" s="853"/>
      <c r="BX42" s="853"/>
      <c r="BY42" s="853"/>
      <c r="BZ42" s="853"/>
      <c r="CA42" s="853"/>
      <c r="CB42" s="853"/>
      <c r="CC42" s="853"/>
      <c r="CD42" s="868"/>
      <c r="CE42" s="4"/>
      <c r="CF42" s="111"/>
    </row>
    <row r="43" spans="1:84" ht="14.25" customHeight="1">
      <c r="A43" s="351"/>
      <c r="B43" s="352"/>
      <c r="C43" s="352"/>
      <c r="D43" s="352"/>
      <c r="E43" s="352"/>
      <c r="F43" s="352"/>
      <c r="G43" s="352"/>
      <c r="H43" s="352"/>
      <c r="I43" s="353"/>
      <c r="J43" s="561"/>
      <c r="K43" s="562"/>
      <c r="L43" s="562"/>
      <c r="M43" s="562"/>
      <c r="N43" s="562"/>
      <c r="O43" s="562"/>
      <c r="P43" s="562"/>
      <c r="Q43" s="563"/>
      <c r="R43" s="835"/>
      <c r="S43" s="836"/>
      <c r="T43" s="836"/>
      <c r="U43" s="836"/>
      <c r="V43" s="836"/>
      <c r="W43" s="836"/>
      <c r="X43" s="837"/>
      <c r="Y43" s="835"/>
      <c r="Z43" s="836"/>
      <c r="AA43" s="836"/>
      <c r="AB43" s="836"/>
      <c r="AC43" s="836"/>
      <c r="AD43" s="836"/>
      <c r="AE43" s="837"/>
      <c r="AF43" s="892"/>
      <c r="AG43" s="893"/>
      <c r="AH43" s="893"/>
      <c r="AI43" s="893"/>
      <c r="AJ43" s="893"/>
      <c r="AK43" s="928" t="s">
        <v>12</v>
      </c>
      <c r="AL43" s="928"/>
      <c r="AM43" s="928"/>
      <c r="AN43" s="893"/>
      <c r="AO43" s="893"/>
      <c r="AP43" s="893"/>
      <c r="AQ43" s="893"/>
      <c r="AR43" s="894"/>
      <c r="AS43" s="892"/>
      <c r="AT43" s="893"/>
      <c r="AU43" s="893"/>
      <c r="AV43" s="894"/>
      <c r="AW43" s="889">
        <f t="shared" si="0"/>
      </c>
      <c r="AX43" s="890"/>
      <c r="AY43" s="890"/>
      <c r="AZ43" s="890"/>
      <c r="BA43" s="890"/>
      <c r="BB43" s="890"/>
      <c r="BC43" s="891"/>
      <c r="BD43" s="877">
        <f t="shared" si="1"/>
      </c>
      <c r="BE43" s="878"/>
      <c r="BF43" s="878"/>
      <c r="BG43" s="878"/>
      <c r="BH43" s="878"/>
      <c r="BI43" s="878"/>
      <c r="BJ43" s="878"/>
      <c r="BK43" s="878"/>
      <c r="BL43" s="879"/>
      <c r="BM43" s="853">
        <f t="shared" si="2"/>
      </c>
      <c r="BN43" s="853"/>
      <c r="BO43" s="853"/>
      <c r="BP43" s="853"/>
      <c r="BQ43" s="853"/>
      <c r="BR43" s="853"/>
      <c r="BS43" s="853"/>
      <c r="BT43" s="853"/>
      <c r="BU43" s="854"/>
      <c r="BV43" s="853">
        <f t="shared" si="3"/>
      </c>
      <c r="BW43" s="853"/>
      <c r="BX43" s="853"/>
      <c r="BY43" s="853"/>
      <c r="BZ43" s="853"/>
      <c r="CA43" s="853"/>
      <c r="CB43" s="853"/>
      <c r="CC43" s="853"/>
      <c r="CD43" s="868"/>
      <c r="CE43" s="4"/>
      <c r="CF43" s="111"/>
    </row>
    <row r="44" spans="1:84" ht="14.25" customHeight="1">
      <c r="A44" s="351"/>
      <c r="B44" s="352"/>
      <c r="C44" s="352"/>
      <c r="D44" s="352"/>
      <c r="E44" s="352"/>
      <c r="F44" s="352"/>
      <c r="G44" s="352"/>
      <c r="H44" s="352"/>
      <c r="I44" s="353"/>
      <c r="J44" s="561"/>
      <c r="K44" s="562"/>
      <c r="L44" s="562"/>
      <c r="M44" s="562"/>
      <c r="N44" s="562"/>
      <c r="O44" s="562"/>
      <c r="P44" s="562"/>
      <c r="Q44" s="563"/>
      <c r="R44" s="835"/>
      <c r="S44" s="836"/>
      <c r="T44" s="836"/>
      <c r="U44" s="836"/>
      <c r="V44" s="836"/>
      <c r="W44" s="836"/>
      <c r="X44" s="837"/>
      <c r="Y44" s="835"/>
      <c r="Z44" s="836"/>
      <c r="AA44" s="836"/>
      <c r="AB44" s="836"/>
      <c r="AC44" s="836"/>
      <c r="AD44" s="836"/>
      <c r="AE44" s="837"/>
      <c r="AF44" s="892"/>
      <c r="AG44" s="893"/>
      <c r="AH44" s="893"/>
      <c r="AI44" s="893"/>
      <c r="AJ44" s="893"/>
      <c r="AK44" s="928" t="s">
        <v>12</v>
      </c>
      <c r="AL44" s="928"/>
      <c r="AM44" s="928"/>
      <c r="AN44" s="893"/>
      <c r="AO44" s="893"/>
      <c r="AP44" s="893"/>
      <c r="AQ44" s="893"/>
      <c r="AR44" s="894"/>
      <c r="AS44" s="892"/>
      <c r="AT44" s="893"/>
      <c r="AU44" s="893"/>
      <c r="AV44" s="894"/>
      <c r="AW44" s="889">
        <f t="shared" si="0"/>
      </c>
      <c r="AX44" s="890"/>
      <c r="AY44" s="890"/>
      <c r="AZ44" s="890"/>
      <c r="BA44" s="890"/>
      <c r="BB44" s="890"/>
      <c r="BC44" s="891"/>
      <c r="BD44" s="877">
        <f t="shared" si="1"/>
      </c>
      <c r="BE44" s="878"/>
      <c r="BF44" s="878"/>
      <c r="BG44" s="878"/>
      <c r="BH44" s="878"/>
      <c r="BI44" s="878"/>
      <c r="BJ44" s="878"/>
      <c r="BK44" s="878"/>
      <c r="BL44" s="879"/>
      <c r="BM44" s="853">
        <f t="shared" si="2"/>
      </c>
      <c r="BN44" s="853"/>
      <c r="BO44" s="853"/>
      <c r="BP44" s="853"/>
      <c r="BQ44" s="853"/>
      <c r="BR44" s="853"/>
      <c r="BS44" s="853"/>
      <c r="BT44" s="853"/>
      <c r="BU44" s="854"/>
      <c r="BV44" s="853">
        <f t="shared" si="3"/>
      </c>
      <c r="BW44" s="853"/>
      <c r="BX44" s="853"/>
      <c r="BY44" s="853"/>
      <c r="BZ44" s="853"/>
      <c r="CA44" s="853"/>
      <c r="CB44" s="853"/>
      <c r="CC44" s="853"/>
      <c r="CD44" s="868"/>
      <c r="CE44" s="4"/>
      <c r="CF44" s="111"/>
    </row>
    <row r="45" spans="1:84" ht="14.25" customHeight="1">
      <c r="A45" s="351"/>
      <c r="B45" s="352"/>
      <c r="C45" s="352"/>
      <c r="D45" s="352"/>
      <c r="E45" s="352"/>
      <c r="F45" s="352"/>
      <c r="G45" s="352"/>
      <c r="H45" s="352"/>
      <c r="I45" s="353"/>
      <c r="J45" s="561"/>
      <c r="K45" s="562"/>
      <c r="L45" s="562"/>
      <c r="M45" s="562"/>
      <c r="N45" s="562"/>
      <c r="O45" s="562"/>
      <c r="P45" s="562"/>
      <c r="Q45" s="563"/>
      <c r="R45" s="835"/>
      <c r="S45" s="836"/>
      <c r="T45" s="836"/>
      <c r="U45" s="836"/>
      <c r="V45" s="836"/>
      <c r="W45" s="836"/>
      <c r="X45" s="837"/>
      <c r="Y45" s="835"/>
      <c r="Z45" s="836"/>
      <c r="AA45" s="836"/>
      <c r="AB45" s="836"/>
      <c r="AC45" s="836"/>
      <c r="AD45" s="836"/>
      <c r="AE45" s="837"/>
      <c r="AF45" s="892"/>
      <c r="AG45" s="893"/>
      <c r="AH45" s="893"/>
      <c r="AI45" s="893"/>
      <c r="AJ45" s="893"/>
      <c r="AK45" s="928" t="s">
        <v>12</v>
      </c>
      <c r="AL45" s="928"/>
      <c r="AM45" s="928"/>
      <c r="AN45" s="893"/>
      <c r="AO45" s="893"/>
      <c r="AP45" s="893"/>
      <c r="AQ45" s="893"/>
      <c r="AR45" s="894"/>
      <c r="AS45" s="892"/>
      <c r="AT45" s="893"/>
      <c r="AU45" s="893"/>
      <c r="AV45" s="894"/>
      <c r="AW45" s="922">
        <f t="shared" si="0"/>
      </c>
      <c r="AX45" s="923"/>
      <c r="AY45" s="923"/>
      <c r="AZ45" s="923"/>
      <c r="BA45" s="923"/>
      <c r="BB45" s="923"/>
      <c r="BC45" s="924"/>
      <c r="BD45" s="877">
        <f t="shared" si="1"/>
      </c>
      <c r="BE45" s="878"/>
      <c r="BF45" s="878"/>
      <c r="BG45" s="878"/>
      <c r="BH45" s="878"/>
      <c r="BI45" s="878"/>
      <c r="BJ45" s="878"/>
      <c r="BK45" s="878"/>
      <c r="BL45" s="879"/>
      <c r="BM45" s="853">
        <f t="shared" si="2"/>
      </c>
      <c r="BN45" s="853"/>
      <c r="BO45" s="853"/>
      <c r="BP45" s="853"/>
      <c r="BQ45" s="853"/>
      <c r="BR45" s="853"/>
      <c r="BS45" s="853"/>
      <c r="BT45" s="853"/>
      <c r="BU45" s="854"/>
      <c r="BV45" s="853">
        <f t="shared" si="3"/>
      </c>
      <c r="BW45" s="853"/>
      <c r="BX45" s="853"/>
      <c r="BY45" s="853"/>
      <c r="BZ45" s="853"/>
      <c r="CA45" s="853"/>
      <c r="CB45" s="853"/>
      <c r="CC45" s="853"/>
      <c r="CD45" s="868"/>
      <c r="CE45" s="4"/>
      <c r="CF45" s="111"/>
    </row>
    <row r="46" spans="1:84" ht="14.25" customHeight="1" thickBot="1">
      <c r="A46" s="513"/>
      <c r="B46" s="514"/>
      <c r="C46" s="514"/>
      <c r="D46" s="514"/>
      <c r="E46" s="514"/>
      <c r="F46" s="514"/>
      <c r="G46" s="514"/>
      <c r="H46" s="514"/>
      <c r="I46" s="515"/>
      <c r="J46" s="601"/>
      <c r="K46" s="602"/>
      <c r="L46" s="602"/>
      <c r="M46" s="602"/>
      <c r="N46" s="602"/>
      <c r="O46" s="602"/>
      <c r="P46" s="602"/>
      <c r="Q46" s="603"/>
      <c r="R46" s="838"/>
      <c r="S46" s="839"/>
      <c r="T46" s="839"/>
      <c r="U46" s="839"/>
      <c r="V46" s="839"/>
      <c r="W46" s="839"/>
      <c r="X46" s="840"/>
      <c r="Y46" s="838"/>
      <c r="Z46" s="839"/>
      <c r="AA46" s="839"/>
      <c r="AB46" s="839"/>
      <c r="AC46" s="839"/>
      <c r="AD46" s="839"/>
      <c r="AE46" s="840"/>
      <c r="AF46" s="883"/>
      <c r="AG46" s="884"/>
      <c r="AH46" s="884"/>
      <c r="AI46" s="884"/>
      <c r="AJ46" s="884"/>
      <c r="AK46" s="963" t="s">
        <v>12</v>
      </c>
      <c r="AL46" s="963"/>
      <c r="AM46" s="963"/>
      <c r="AN46" s="884"/>
      <c r="AO46" s="884"/>
      <c r="AP46" s="884"/>
      <c r="AQ46" s="884"/>
      <c r="AR46" s="885"/>
      <c r="AS46" s="883"/>
      <c r="AT46" s="884"/>
      <c r="AU46" s="884"/>
      <c r="AV46" s="885"/>
      <c r="AW46" s="870">
        <f t="shared" si="0"/>
      </c>
      <c r="AX46" s="871"/>
      <c r="AY46" s="871"/>
      <c r="AZ46" s="871"/>
      <c r="BA46" s="871"/>
      <c r="BB46" s="871"/>
      <c r="BC46" s="872"/>
      <c r="BD46" s="873">
        <f t="shared" si="1"/>
      </c>
      <c r="BE46" s="874"/>
      <c r="BF46" s="874"/>
      <c r="BG46" s="874"/>
      <c r="BH46" s="874"/>
      <c r="BI46" s="874"/>
      <c r="BJ46" s="874"/>
      <c r="BK46" s="874"/>
      <c r="BL46" s="875"/>
      <c r="BM46" s="855">
        <f t="shared" si="2"/>
      </c>
      <c r="BN46" s="855"/>
      <c r="BO46" s="855"/>
      <c r="BP46" s="855"/>
      <c r="BQ46" s="855"/>
      <c r="BR46" s="855"/>
      <c r="BS46" s="855"/>
      <c r="BT46" s="855"/>
      <c r="BU46" s="856"/>
      <c r="BV46" s="855">
        <f t="shared" si="3"/>
      </c>
      <c r="BW46" s="855"/>
      <c r="BX46" s="855"/>
      <c r="BY46" s="855"/>
      <c r="BZ46" s="855"/>
      <c r="CA46" s="855"/>
      <c r="CB46" s="855"/>
      <c r="CC46" s="855"/>
      <c r="CD46" s="957"/>
      <c r="CE46" s="4"/>
      <c r="CF46" s="111"/>
    </row>
    <row r="47" spans="1:84" ht="14.25" customHeight="1">
      <c r="A47" s="351" t="s">
        <v>30</v>
      </c>
      <c r="B47" s="352"/>
      <c r="C47" s="352"/>
      <c r="D47" s="353"/>
      <c r="E47" s="880" t="s">
        <v>30</v>
      </c>
      <c r="F47" s="881"/>
      <c r="G47" s="881"/>
      <c r="H47" s="881"/>
      <c r="I47" s="882"/>
      <c r="J47" s="561"/>
      <c r="K47" s="562"/>
      <c r="L47" s="562"/>
      <c r="M47" s="562"/>
      <c r="N47" s="562"/>
      <c r="O47" s="562"/>
      <c r="P47" s="562"/>
      <c r="Q47" s="563"/>
      <c r="R47" s="835"/>
      <c r="S47" s="836"/>
      <c r="T47" s="836"/>
      <c r="U47" s="836"/>
      <c r="V47" s="836"/>
      <c r="W47" s="836"/>
      <c r="X47" s="837"/>
      <c r="Y47" s="835"/>
      <c r="Z47" s="836"/>
      <c r="AA47" s="836"/>
      <c r="AB47" s="836"/>
      <c r="AC47" s="836"/>
      <c r="AD47" s="836"/>
      <c r="AE47" s="837"/>
      <c r="AF47" s="892"/>
      <c r="AG47" s="893"/>
      <c r="AH47" s="893"/>
      <c r="AI47" s="893"/>
      <c r="AJ47" s="893"/>
      <c r="AK47" s="964" t="s">
        <v>12</v>
      </c>
      <c r="AL47" s="964"/>
      <c r="AM47" s="964"/>
      <c r="AN47" s="893"/>
      <c r="AO47" s="893"/>
      <c r="AP47" s="893"/>
      <c r="AQ47" s="893"/>
      <c r="AR47" s="894"/>
      <c r="AS47" s="892"/>
      <c r="AT47" s="893"/>
      <c r="AU47" s="893"/>
      <c r="AV47" s="894"/>
      <c r="AW47" s="889">
        <f t="shared" si="0"/>
      </c>
      <c r="AX47" s="890"/>
      <c r="AY47" s="890"/>
      <c r="AZ47" s="890"/>
      <c r="BA47" s="890"/>
      <c r="BB47" s="890"/>
      <c r="BC47" s="891"/>
      <c r="BD47" s="877">
        <f t="shared" si="1"/>
      </c>
      <c r="BE47" s="878"/>
      <c r="BF47" s="878"/>
      <c r="BG47" s="878"/>
      <c r="BH47" s="878"/>
      <c r="BI47" s="878"/>
      <c r="BJ47" s="878"/>
      <c r="BK47" s="878"/>
      <c r="BL47" s="879"/>
      <c r="BM47" s="853">
        <f t="shared" si="2"/>
      </c>
      <c r="BN47" s="853"/>
      <c r="BO47" s="853"/>
      <c r="BP47" s="853"/>
      <c r="BQ47" s="853"/>
      <c r="BR47" s="853"/>
      <c r="BS47" s="853"/>
      <c r="BT47" s="853"/>
      <c r="BU47" s="854"/>
      <c r="BV47" s="853">
        <f t="shared" si="3"/>
      </c>
      <c r="BW47" s="853"/>
      <c r="BX47" s="853"/>
      <c r="BY47" s="853"/>
      <c r="BZ47" s="853"/>
      <c r="CA47" s="853"/>
      <c r="CB47" s="853"/>
      <c r="CC47" s="853"/>
      <c r="CD47" s="868"/>
      <c r="CE47" s="4"/>
      <c r="CF47" s="111"/>
    </row>
    <row r="48" spans="1:84" ht="14.25" customHeight="1" thickBot="1">
      <c r="A48" s="513"/>
      <c r="B48" s="514"/>
      <c r="C48" s="514"/>
      <c r="D48" s="515"/>
      <c r="E48" s="765" t="s">
        <v>31</v>
      </c>
      <c r="F48" s="766"/>
      <c r="G48" s="766"/>
      <c r="H48" s="766"/>
      <c r="I48" s="767"/>
      <c r="J48" s="601"/>
      <c r="K48" s="602"/>
      <c r="L48" s="602"/>
      <c r="M48" s="602"/>
      <c r="N48" s="602"/>
      <c r="O48" s="602"/>
      <c r="P48" s="602"/>
      <c r="Q48" s="603"/>
      <c r="R48" s="838"/>
      <c r="S48" s="839"/>
      <c r="T48" s="839"/>
      <c r="U48" s="839"/>
      <c r="V48" s="839"/>
      <c r="W48" s="839"/>
      <c r="X48" s="840"/>
      <c r="Y48" s="838"/>
      <c r="Z48" s="839"/>
      <c r="AA48" s="839"/>
      <c r="AB48" s="839"/>
      <c r="AC48" s="839"/>
      <c r="AD48" s="839"/>
      <c r="AE48" s="840"/>
      <c r="AF48" s="883"/>
      <c r="AG48" s="884"/>
      <c r="AH48" s="884"/>
      <c r="AI48" s="884"/>
      <c r="AJ48" s="884"/>
      <c r="AK48" s="963" t="s">
        <v>12</v>
      </c>
      <c r="AL48" s="963"/>
      <c r="AM48" s="963"/>
      <c r="AN48" s="884"/>
      <c r="AO48" s="884"/>
      <c r="AP48" s="884"/>
      <c r="AQ48" s="884"/>
      <c r="AR48" s="885"/>
      <c r="AS48" s="883"/>
      <c r="AT48" s="884"/>
      <c r="AU48" s="884"/>
      <c r="AV48" s="885"/>
      <c r="AW48" s="870">
        <f t="shared" si="0"/>
      </c>
      <c r="AX48" s="871"/>
      <c r="AY48" s="871"/>
      <c r="AZ48" s="871"/>
      <c r="BA48" s="871"/>
      <c r="BB48" s="871"/>
      <c r="BC48" s="872"/>
      <c r="BD48" s="873">
        <f t="shared" si="1"/>
      </c>
      <c r="BE48" s="874"/>
      <c r="BF48" s="874"/>
      <c r="BG48" s="874"/>
      <c r="BH48" s="874"/>
      <c r="BI48" s="874"/>
      <c r="BJ48" s="874"/>
      <c r="BK48" s="874"/>
      <c r="BL48" s="875"/>
      <c r="BM48" s="855">
        <f t="shared" si="2"/>
      </c>
      <c r="BN48" s="855"/>
      <c r="BO48" s="855"/>
      <c r="BP48" s="855"/>
      <c r="BQ48" s="855"/>
      <c r="BR48" s="855"/>
      <c r="BS48" s="855"/>
      <c r="BT48" s="855"/>
      <c r="BU48" s="856"/>
      <c r="BV48" s="855">
        <f t="shared" si="3"/>
      </c>
      <c r="BW48" s="855"/>
      <c r="BX48" s="855"/>
      <c r="BY48" s="855"/>
      <c r="BZ48" s="855"/>
      <c r="CA48" s="855"/>
      <c r="CB48" s="855"/>
      <c r="CC48" s="855"/>
      <c r="CD48" s="957"/>
      <c r="CE48" s="4"/>
      <c r="CF48" s="111"/>
    </row>
    <row r="49" spans="1:84" ht="14.25" customHeight="1">
      <c r="A49" s="348" t="s">
        <v>32</v>
      </c>
      <c r="B49" s="349"/>
      <c r="C49" s="349"/>
      <c r="D49" s="349"/>
      <c r="E49" s="349"/>
      <c r="F49" s="349"/>
      <c r="G49" s="349"/>
      <c r="H49" s="349"/>
      <c r="I49" s="350"/>
      <c r="J49" s="616"/>
      <c r="K49" s="617"/>
      <c r="L49" s="617"/>
      <c r="M49" s="617"/>
      <c r="N49" s="617"/>
      <c r="O49" s="617"/>
      <c r="P49" s="617"/>
      <c r="Q49" s="618"/>
      <c r="R49" s="832"/>
      <c r="S49" s="833"/>
      <c r="T49" s="833"/>
      <c r="U49" s="833"/>
      <c r="V49" s="833"/>
      <c r="W49" s="833"/>
      <c r="X49" s="834"/>
      <c r="Y49" s="832"/>
      <c r="Z49" s="833"/>
      <c r="AA49" s="833"/>
      <c r="AB49" s="833"/>
      <c r="AC49" s="833"/>
      <c r="AD49" s="833"/>
      <c r="AE49" s="834"/>
      <c r="AF49" s="795"/>
      <c r="AG49" s="796"/>
      <c r="AH49" s="796"/>
      <c r="AI49" s="796"/>
      <c r="AJ49" s="796"/>
      <c r="AK49" s="803" t="s">
        <v>12</v>
      </c>
      <c r="AL49" s="803"/>
      <c r="AM49" s="803"/>
      <c r="AN49" s="796"/>
      <c r="AO49" s="796"/>
      <c r="AP49" s="796"/>
      <c r="AQ49" s="796"/>
      <c r="AR49" s="902"/>
      <c r="AS49" s="795"/>
      <c r="AT49" s="796"/>
      <c r="AU49" s="796"/>
      <c r="AV49" s="902"/>
      <c r="AW49" s="899">
        <f t="shared" si="0"/>
      </c>
      <c r="AX49" s="900"/>
      <c r="AY49" s="900"/>
      <c r="AZ49" s="900"/>
      <c r="BA49" s="900"/>
      <c r="BB49" s="900"/>
      <c r="BC49" s="901"/>
      <c r="BD49" s="886">
        <f t="shared" si="1"/>
      </c>
      <c r="BE49" s="887"/>
      <c r="BF49" s="887"/>
      <c r="BG49" s="887"/>
      <c r="BH49" s="887"/>
      <c r="BI49" s="887"/>
      <c r="BJ49" s="887"/>
      <c r="BK49" s="887"/>
      <c r="BL49" s="888"/>
      <c r="BM49" s="857">
        <f t="shared" si="2"/>
      </c>
      <c r="BN49" s="857"/>
      <c r="BO49" s="857"/>
      <c r="BP49" s="857"/>
      <c r="BQ49" s="857"/>
      <c r="BR49" s="857"/>
      <c r="BS49" s="857"/>
      <c r="BT49" s="857"/>
      <c r="BU49" s="858"/>
      <c r="BV49" s="857">
        <f t="shared" si="3"/>
      </c>
      <c r="BW49" s="857"/>
      <c r="BX49" s="857"/>
      <c r="BY49" s="857"/>
      <c r="BZ49" s="857"/>
      <c r="CA49" s="857"/>
      <c r="CB49" s="857"/>
      <c r="CC49" s="857"/>
      <c r="CD49" s="876"/>
      <c r="CE49" s="4"/>
      <c r="CF49" s="111"/>
    </row>
    <row r="50" spans="1:84" ht="14.25" customHeight="1">
      <c r="A50" s="351"/>
      <c r="B50" s="352"/>
      <c r="C50" s="352"/>
      <c r="D50" s="352"/>
      <c r="E50" s="352"/>
      <c r="F50" s="352"/>
      <c r="G50" s="352"/>
      <c r="H50" s="352"/>
      <c r="I50" s="353"/>
      <c r="J50" s="561"/>
      <c r="K50" s="562"/>
      <c r="L50" s="562"/>
      <c r="M50" s="562"/>
      <c r="N50" s="562"/>
      <c r="O50" s="562"/>
      <c r="P50" s="562"/>
      <c r="Q50" s="563"/>
      <c r="R50" s="835"/>
      <c r="S50" s="836"/>
      <c r="T50" s="836"/>
      <c r="U50" s="836"/>
      <c r="V50" s="836"/>
      <c r="W50" s="836"/>
      <c r="X50" s="837"/>
      <c r="Y50" s="835"/>
      <c r="Z50" s="836"/>
      <c r="AA50" s="836"/>
      <c r="AB50" s="836"/>
      <c r="AC50" s="836"/>
      <c r="AD50" s="836"/>
      <c r="AE50" s="837"/>
      <c r="AF50" s="892"/>
      <c r="AG50" s="893"/>
      <c r="AH50" s="893"/>
      <c r="AI50" s="893"/>
      <c r="AJ50" s="893"/>
      <c r="AK50" s="964" t="s">
        <v>12</v>
      </c>
      <c r="AL50" s="964"/>
      <c r="AM50" s="964"/>
      <c r="AN50" s="893"/>
      <c r="AO50" s="893"/>
      <c r="AP50" s="893"/>
      <c r="AQ50" s="893"/>
      <c r="AR50" s="894"/>
      <c r="AS50" s="892"/>
      <c r="AT50" s="893"/>
      <c r="AU50" s="893"/>
      <c r="AV50" s="894"/>
      <c r="AW50" s="889">
        <f t="shared" si="0"/>
      </c>
      <c r="AX50" s="890"/>
      <c r="AY50" s="890"/>
      <c r="AZ50" s="890"/>
      <c r="BA50" s="890"/>
      <c r="BB50" s="890"/>
      <c r="BC50" s="891"/>
      <c r="BD50" s="877">
        <f t="shared" si="1"/>
      </c>
      <c r="BE50" s="878"/>
      <c r="BF50" s="878"/>
      <c r="BG50" s="878"/>
      <c r="BH50" s="878"/>
      <c r="BI50" s="878"/>
      <c r="BJ50" s="878"/>
      <c r="BK50" s="878"/>
      <c r="BL50" s="879"/>
      <c r="BM50" s="853">
        <f t="shared" si="2"/>
      </c>
      <c r="BN50" s="853"/>
      <c r="BO50" s="853"/>
      <c r="BP50" s="853"/>
      <c r="BQ50" s="853"/>
      <c r="BR50" s="853"/>
      <c r="BS50" s="853"/>
      <c r="BT50" s="853"/>
      <c r="BU50" s="854"/>
      <c r="BV50" s="853">
        <f t="shared" si="3"/>
      </c>
      <c r="BW50" s="853"/>
      <c r="BX50" s="853"/>
      <c r="BY50" s="853"/>
      <c r="BZ50" s="853"/>
      <c r="CA50" s="853"/>
      <c r="CB50" s="853"/>
      <c r="CC50" s="853"/>
      <c r="CD50" s="868"/>
      <c r="CE50" s="4"/>
      <c r="CF50" s="111"/>
    </row>
    <row r="51" spans="1:84" ht="14.25" customHeight="1" thickBot="1">
      <c r="A51" s="351"/>
      <c r="B51" s="352"/>
      <c r="C51" s="352"/>
      <c r="D51" s="352"/>
      <c r="E51" s="352"/>
      <c r="F51" s="352"/>
      <c r="G51" s="352"/>
      <c r="H51" s="352"/>
      <c r="I51" s="353"/>
      <c r="J51" s="686"/>
      <c r="K51" s="687"/>
      <c r="L51" s="687"/>
      <c r="M51" s="687"/>
      <c r="N51" s="687"/>
      <c r="O51" s="687"/>
      <c r="P51" s="687"/>
      <c r="Q51" s="688"/>
      <c r="R51" s="797"/>
      <c r="S51" s="798"/>
      <c r="T51" s="798"/>
      <c r="U51" s="798"/>
      <c r="V51" s="798"/>
      <c r="W51" s="798"/>
      <c r="X51" s="799"/>
      <c r="Y51" s="797"/>
      <c r="Z51" s="798"/>
      <c r="AA51" s="798"/>
      <c r="AB51" s="798"/>
      <c r="AC51" s="798"/>
      <c r="AD51" s="798"/>
      <c r="AE51" s="799"/>
      <c r="AF51" s="800"/>
      <c r="AG51" s="801"/>
      <c r="AH51" s="801"/>
      <c r="AI51" s="801"/>
      <c r="AJ51" s="801"/>
      <c r="AK51" s="802" t="s">
        <v>12</v>
      </c>
      <c r="AL51" s="802"/>
      <c r="AM51" s="802"/>
      <c r="AN51" s="801"/>
      <c r="AO51" s="801"/>
      <c r="AP51" s="801"/>
      <c r="AQ51" s="801"/>
      <c r="AR51" s="810"/>
      <c r="AS51" s="800"/>
      <c r="AT51" s="801"/>
      <c r="AU51" s="801"/>
      <c r="AV51" s="810"/>
      <c r="AW51" s="811">
        <f>IF(ISBLANK(AS51),"",(ROUNDDOWN(Y51*AF51*AN51/100000000000*100,4)))</f>
      </c>
      <c r="AX51" s="812"/>
      <c r="AY51" s="812"/>
      <c r="AZ51" s="812"/>
      <c r="BA51" s="812"/>
      <c r="BB51" s="812"/>
      <c r="BC51" s="813"/>
      <c r="BD51" s="804">
        <f t="shared" si="1"/>
      </c>
      <c r="BE51" s="805"/>
      <c r="BF51" s="805"/>
      <c r="BG51" s="805"/>
      <c r="BH51" s="805"/>
      <c r="BI51" s="805"/>
      <c r="BJ51" s="805"/>
      <c r="BK51" s="805"/>
      <c r="BL51" s="806"/>
      <c r="BM51" s="807">
        <f t="shared" si="2"/>
      </c>
      <c r="BN51" s="807"/>
      <c r="BO51" s="807"/>
      <c r="BP51" s="807"/>
      <c r="BQ51" s="807"/>
      <c r="BR51" s="807"/>
      <c r="BS51" s="807"/>
      <c r="BT51" s="807"/>
      <c r="BU51" s="808"/>
      <c r="BV51" s="807">
        <f t="shared" si="3"/>
      </c>
      <c r="BW51" s="807"/>
      <c r="BX51" s="807"/>
      <c r="BY51" s="807"/>
      <c r="BZ51" s="807"/>
      <c r="CA51" s="807"/>
      <c r="CB51" s="807"/>
      <c r="CC51" s="807"/>
      <c r="CD51" s="809"/>
      <c r="CE51" s="4"/>
      <c r="CF51" s="111"/>
    </row>
    <row r="52" spans="1:84" ht="14.25" customHeight="1">
      <c r="A52" s="348" t="s">
        <v>33</v>
      </c>
      <c r="B52" s="349"/>
      <c r="C52" s="349"/>
      <c r="D52" s="349"/>
      <c r="E52" s="349"/>
      <c r="F52" s="349"/>
      <c r="G52" s="349"/>
      <c r="H52" s="349"/>
      <c r="I52" s="350"/>
      <c r="J52" s="616"/>
      <c r="K52" s="617"/>
      <c r="L52" s="617"/>
      <c r="M52" s="617"/>
      <c r="N52" s="617"/>
      <c r="O52" s="617"/>
      <c r="P52" s="617"/>
      <c r="Q52" s="618"/>
      <c r="R52" s="832"/>
      <c r="S52" s="833"/>
      <c r="T52" s="833"/>
      <c r="U52" s="833"/>
      <c r="V52" s="833"/>
      <c r="W52" s="833"/>
      <c r="X52" s="834"/>
      <c r="Y52" s="832"/>
      <c r="Z52" s="833"/>
      <c r="AA52" s="833"/>
      <c r="AB52" s="833"/>
      <c r="AC52" s="833"/>
      <c r="AD52" s="833"/>
      <c r="AE52" s="834"/>
      <c r="AF52" s="795"/>
      <c r="AG52" s="796"/>
      <c r="AH52" s="796"/>
      <c r="AI52" s="796"/>
      <c r="AJ52" s="796"/>
      <c r="AK52" s="803" t="s">
        <v>12</v>
      </c>
      <c r="AL52" s="803"/>
      <c r="AM52" s="803"/>
      <c r="AN52" s="796"/>
      <c r="AO52" s="796"/>
      <c r="AP52" s="796"/>
      <c r="AQ52" s="796"/>
      <c r="AR52" s="902"/>
      <c r="AS52" s="795"/>
      <c r="AT52" s="796"/>
      <c r="AU52" s="796"/>
      <c r="AV52" s="902"/>
      <c r="AW52" s="899">
        <f>IF(ISBLANK(AS52),"",(ROUNDDOWN(Y52*AF52*AN52/100000000000*100,4)))</f>
      </c>
      <c r="AX52" s="900"/>
      <c r="AY52" s="900"/>
      <c r="AZ52" s="900"/>
      <c r="BA52" s="900"/>
      <c r="BB52" s="900"/>
      <c r="BC52" s="901"/>
      <c r="BD52" s="886">
        <f t="shared" si="1"/>
      </c>
      <c r="BE52" s="887"/>
      <c r="BF52" s="887"/>
      <c r="BG52" s="887"/>
      <c r="BH52" s="887"/>
      <c r="BI52" s="887"/>
      <c r="BJ52" s="887"/>
      <c r="BK52" s="887"/>
      <c r="BL52" s="888"/>
      <c r="BM52" s="857">
        <f t="shared" si="2"/>
      </c>
      <c r="BN52" s="857"/>
      <c r="BO52" s="857"/>
      <c r="BP52" s="857"/>
      <c r="BQ52" s="857"/>
      <c r="BR52" s="857"/>
      <c r="BS52" s="857"/>
      <c r="BT52" s="857"/>
      <c r="BU52" s="858"/>
      <c r="BV52" s="857">
        <f t="shared" si="3"/>
      </c>
      <c r="BW52" s="857"/>
      <c r="BX52" s="857"/>
      <c r="BY52" s="857"/>
      <c r="BZ52" s="857"/>
      <c r="CA52" s="857"/>
      <c r="CB52" s="857"/>
      <c r="CC52" s="857"/>
      <c r="CD52" s="876"/>
      <c r="CE52" s="4"/>
      <c r="CF52" s="111"/>
    </row>
    <row r="53" spans="1:84" ht="14.25" customHeight="1">
      <c r="A53" s="351"/>
      <c r="B53" s="352"/>
      <c r="C53" s="352"/>
      <c r="D53" s="352"/>
      <c r="E53" s="352"/>
      <c r="F53" s="352"/>
      <c r="G53" s="352"/>
      <c r="H53" s="352"/>
      <c r="I53" s="353"/>
      <c r="J53" s="561"/>
      <c r="K53" s="562"/>
      <c r="L53" s="562"/>
      <c r="M53" s="562"/>
      <c r="N53" s="562"/>
      <c r="O53" s="562"/>
      <c r="P53" s="562"/>
      <c r="Q53" s="563"/>
      <c r="R53" s="835"/>
      <c r="S53" s="836"/>
      <c r="T53" s="836"/>
      <c r="U53" s="836"/>
      <c r="V53" s="836"/>
      <c r="W53" s="836"/>
      <c r="X53" s="837"/>
      <c r="Y53" s="835"/>
      <c r="Z53" s="836"/>
      <c r="AA53" s="836"/>
      <c r="AB53" s="836"/>
      <c r="AC53" s="836"/>
      <c r="AD53" s="836"/>
      <c r="AE53" s="837"/>
      <c r="AF53" s="892"/>
      <c r="AG53" s="893"/>
      <c r="AH53" s="893"/>
      <c r="AI53" s="893"/>
      <c r="AJ53" s="893"/>
      <c r="AK53" s="964" t="s">
        <v>12</v>
      </c>
      <c r="AL53" s="964"/>
      <c r="AM53" s="964"/>
      <c r="AN53" s="893"/>
      <c r="AO53" s="893"/>
      <c r="AP53" s="893"/>
      <c r="AQ53" s="893"/>
      <c r="AR53" s="894"/>
      <c r="AS53" s="892"/>
      <c r="AT53" s="893"/>
      <c r="AU53" s="893"/>
      <c r="AV53" s="894"/>
      <c r="AW53" s="889">
        <f t="shared" si="0"/>
      </c>
      <c r="AX53" s="890"/>
      <c r="AY53" s="890"/>
      <c r="AZ53" s="890"/>
      <c r="BA53" s="890"/>
      <c r="BB53" s="890"/>
      <c r="BC53" s="891"/>
      <c r="BD53" s="877">
        <f t="shared" si="1"/>
      </c>
      <c r="BE53" s="878"/>
      <c r="BF53" s="878"/>
      <c r="BG53" s="878"/>
      <c r="BH53" s="878"/>
      <c r="BI53" s="878"/>
      <c r="BJ53" s="878"/>
      <c r="BK53" s="878"/>
      <c r="BL53" s="879"/>
      <c r="BM53" s="853">
        <f t="shared" si="2"/>
      </c>
      <c r="BN53" s="853"/>
      <c r="BO53" s="853"/>
      <c r="BP53" s="853"/>
      <c r="BQ53" s="853"/>
      <c r="BR53" s="853"/>
      <c r="BS53" s="853"/>
      <c r="BT53" s="853"/>
      <c r="BU53" s="854"/>
      <c r="BV53" s="853">
        <f t="shared" si="3"/>
      </c>
      <c r="BW53" s="853"/>
      <c r="BX53" s="853"/>
      <c r="BY53" s="853"/>
      <c r="BZ53" s="853"/>
      <c r="CA53" s="853"/>
      <c r="CB53" s="853"/>
      <c r="CC53" s="853"/>
      <c r="CD53" s="868"/>
      <c r="CE53" s="4"/>
      <c r="CF53" s="111"/>
    </row>
    <row r="54" spans="1:84" ht="14.25" customHeight="1" thickBot="1">
      <c r="A54" s="351"/>
      <c r="B54" s="352"/>
      <c r="C54" s="352"/>
      <c r="D54" s="352"/>
      <c r="E54" s="352"/>
      <c r="F54" s="352"/>
      <c r="G54" s="352"/>
      <c r="H54" s="352"/>
      <c r="I54" s="353"/>
      <c r="J54" s="686"/>
      <c r="K54" s="687"/>
      <c r="L54" s="687"/>
      <c r="M54" s="687"/>
      <c r="N54" s="687"/>
      <c r="O54" s="687"/>
      <c r="P54" s="687"/>
      <c r="Q54" s="688"/>
      <c r="R54" s="797"/>
      <c r="S54" s="798"/>
      <c r="T54" s="798"/>
      <c r="U54" s="798"/>
      <c r="V54" s="798"/>
      <c r="W54" s="798"/>
      <c r="X54" s="799"/>
      <c r="Y54" s="797"/>
      <c r="Z54" s="798"/>
      <c r="AA54" s="798"/>
      <c r="AB54" s="798"/>
      <c r="AC54" s="798"/>
      <c r="AD54" s="798"/>
      <c r="AE54" s="799"/>
      <c r="AF54" s="800"/>
      <c r="AG54" s="801"/>
      <c r="AH54" s="801"/>
      <c r="AI54" s="801"/>
      <c r="AJ54" s="801"/>
      <c r="AK54" s="802" t="s">
        <v>12</v>
      </c>
      <c r="AL54" s="802"/>
      <c r="AM54" s="802"/>
      <c r="AN54" s="801"/>
      <c r="AO54" s="801"/>
      <c r="AP54" s="801"/>
      <c r="AQ54" s="801"/>
      <c r="AR54" s="810"/>
      <c r="AS54" s="800"/>
      <c r="AT54" s="801"/>
      <c r="AU54" s="801"/>
      <c r="AV54" s="810"/>
      <c r="AW54" s="811">
        <f>IF(ISBLANK(AS54),"",(ROUNDDOWN(Y54*AF54*AN54/100000000000*100,4)))</f>
      </c>
      <c r="AX54" s="812"/>
      <c r="AY54" s="812"/>
      <c r="AZ54" s="812"/>
      <c r="BA54" s="812"/>
      <c r="BB54" s="812"/>
      <c r="BC54" s="813"/>
      <c r="BD54" s="804">
        <f>IF(ISBLANK(AS54),"",IF(CF54=1,ROUNDDOWN(AS54*AW54/1,4),""))</f>
      </c>
      <c r="BE54" s="805"/>
      <c r="BF54" s="805"/>
      <c r="BG54" s="805"/>
      <c r="BH54" s="805"/>
      <c r="BI54" s="805"/>
      <c r="BJ54" s="805"/>
      <c r="BK54" s="805"/>
      <c r="BL54" s="806"/>
      <c r="BM54" s="807">
        <f>IF(ISBLANK(AS54),"",IF(CF54=2,ROUNDDOWN(AS54*AW54/1,4),""))</f>
      </c>
      <c r="BN54" s="807"/>
      <c r="BO54" s="807"/>
      <c r="BP54" s="807"/>
      <c r="BQ54" s="807"/>
      <c r="BR54" s="807"/>
      <c r="BS54" s="807"/>
      <c r="BT54" s="807"/>
      <c r="BU54" s="808"/>
      <c r="BV54" s="807">
        <f>IF(ISBLANK(AS54),"",IF(CF54=3,ROUNDDOWN(AS54*AW54/1,4),""))</f>
      </c>
      <c r="BW54" s="807"/>
      <c r="BX54" s="807"/>
      <c r="BY54" s="807"/>
      <c r="BZ54" s="807"/>
      <c r="CA54" s="807"/>
      <c r="CB54" s="807"/>
      <c r="CC54" s="807"/>
      <c r="CD54" s="809"/>
      <c r="CE54" s="4"/>
      <c r="CF54" s="111"/>
    </row>
    <row r="55" spans="1:84" ht="14.25" customHeight="1" thickBot="1">
      <c r="A55" s="354" t="s">
        <v>269</v>
      </c>
      <c r="B55" s="355"/>
      <c r="C55" s="355"/>
      <c r="D55" s="355"/>
      <c r="E55" s="355"/>
      <c r="F55" s="355"/>
      <c r="G55" s="355"/>
      <c r="H55" s="355"/>
      <c r="I55" s="356"/>
      <c r="J55" s="607"/>
      <c r="K55" s="608"/>
      <c r="L55" s="608"/>
      <c r="M55" s="608"/>
      <c r="N55" s="608"/>
      <c r="O55" s="608"/>
      <c r="P55" s="608"/>
      <c r="Q55" s="609"/>
      <c r="R55" s="493"/>
      <c r="S55" s="494"/>
      <c r="T55" s="494"/>
      <c r="U55" s="494"/>
      <c r="V55" s="494"/>
      <c r="W55" s="494"/>
      <c r="X55" s="495"/>
      <c r="Y55" s="610"/>
      <c r="Z55" s="611"/>
      <c r="AA55" s="611"/>
      <c r="AB55" s="611"/>
      <c r="AC55" s="611"/>
      <c r="AD55" s="611"/>
      <c r="AE55" s="612"/>
      <c r="AF55" s="586"/>
      <c r="AG55" s="587"/>
      <c r="AH55" s="587"/>
      <c r="AI55" s="587"/>
      <c r="AJ55" s="587"/>
      <c r="AK55" s="619" t="s">
        <v>12</v>
      </c>
      <c r="AL55" s="619"/>
      <c r="AM55" s="619"/>
      <c r="AN55" s="587"/>
      <c r="AO55" s="587"/>
      <c r="AP55" s="587"/>
      <c r="AQ55" s="587"/>
      <c r="AR55" s="588"/>
      <c r="AS55" s="586"/>
      <c r="AT55" s="587"/>
      <c r="AU55" s="587"/>
      <c r="AV55" s="588"/>
      <c r="AW55" s="576">
        <f>IF(ISBLANK(AS55),"",(ROUNDDOWN(Y55*AF55*AN55/100000000000*100,4)))</f>
      </c>
      <c r="AX55" s="577"/>
      <c r="AY55" s="577"/>
      <c r="AZ55" s="577"/>
      <c r="BA55" s="577"/>
      <c r="BB55" s="577"/>
      <c r="BC55" s="578"/>
      <c r="BD55" s="419">
        <f>IF(ISBLANK(AS55),"",IF(CF55=1,ROUNDDOWN(AS55*AW55/1,4),""))</f>
      </c>
      <c r="BE55" s="420"/>
      <c r="BF55" s="420"/>
      <c r="BG55" s="420"/>
      <c r="BH55" s="420"/>
      <c r="BI55" s="420"/>
      <c r="BJ55" s="420"/>
      <c r="BK55" s="420"/>
      <c r="BL55" s="573"/>
      <c r="BM55" s="419">
        <f>IF(ISBLANK(AS55),"",IF(CF55=2,ROUNDDOWN(AS55*AW55/1,4),""))</f>
      </c>
      <c r="BN55" s="420"/>
      <c r="BO55" s="420"/>
      <c r="BP55" s="420"/>
      <c r="BQ55" s="420"/>
      <c r="BR55" s="420"/>
      <c r="BS55" s="420"/>
      <c r="BT55" s="420"/>
      <c r="BU55" s="573"/>
      <c r="BV55" s="419">
        <f>IF(ISBLANK(AS55),"",IF(CF55=3,ROUNDDOWN(AS55*AW55/1,4),""))</f>
      </c>
      <c r="BW55" s="420"/>
      <c r="BX55" s="420"/>
      <c r="BY55" s="420"/>
      <c r="BZ55" s="420"/>
      <c r="CA55" s="420"/>
      <c r="CB55" s="420"/>
      <c r="CC55" s="420"/>
      <c r="CD55" s="574"/>
      <c r="CE55" s="4"/>
      <c r="CF55" s="111"/>
    </row>
    <row r="56" spans="1:107" ht="19.5" customHeight="1" thickBot="1">
      <c r="A56" s="354" t="s">
        <v>126</v>
      </c>
      <c r="B56" s="355"/>
      <c r="C56" s="355"/>
      <c r="D56" s="355"/>
      <c r="E56" s="355"/>
      <c r="F56" s="355"/>
      <c r="G56" s="355"/>
      <c r="H56" s="355"/>
      <c r="I56" s="356"/>
      <c r="J56" s="783"/>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4"/>
      <c r="AY56" s="784"/>
      <c r="AZ56" s="784"/>
      <c r="BA56" s="784"/>
      <c r="BB56" s="784"/>
      <c r="BC56" s="785"/>
      <c r="BD56" s="419">
        <f>SUM(BD4:BL55)</f>
        <v>0</v>
      </c>
      <c r="BE56" s="420"/>
      <c r="BF56" s="420"/>
      <c r="BG56" s="420"/>
      <c r="BH56" s="420"/>
      <c r="BI56" s="420"/>
      <c r="BJ56" s="420"/>
      <c r="BK56" s="786" t="s">
        <v>127</v>
      </c>
      <c r="BL56" s="787"/>
      <c r="BM56" s="419">
        <f>SUM(BM4:BU55)</f>
        <v>0</v>
      </c>
      <c r="BN56" s="420"/>
      <c r="BO56" s="420"/>
      <c r="BP56" s="420"/>
      <c r="BQ56" s="420"/>
      <c r="BR56" s="420"/>
      <c r="BS56" s="420"/>
      <c r="BT56" s="421" t="s">
        <v>128</v>
      </c>
      <c r="BU56" s="422"/>
      <c r="BV56" s="419">
        <f>SUM(BV4:CD55)</f>
        <v>0</v>
      </c>
      <c r="BW56" s="420"/>
      <c r="BX56" s="420"/>
      <c r="BY56" s="420"/>
      <c r="BZ56" s="420"/>
      <c r="CA56" s="420"/>
      <c r="CB56" s="420"/>
      <c r="CC56" s="421" t="s">
        <v>130</v>
      </c>
      <c r="CD56" s="424"/>
      <c r="CE56" s="4"/>
      <c r="CF56" s="391"/>
      <c r="CG56" s="391"/>
      <c r="CH56" s="391"/>
      <c r="CI56" s="391"/>
      <c r="CJ56" s="391"/>
      <c r="CK56" s="391"/>
      <c r="CL56" s="391"/>
      <c r="CM56" s="391"/>
      <c r="CN56" s="391"/>
      <c r="CO56" s="391"/>
      <c r="CP56" s="391"/>
      <c r="CQ56" s="391"/>
      <c r="CR56" s="391"/>
      <c r="CS56" s="391"/>
      <c r="CT56" s="391"/>
      <c r="CU56" s="391"/>
      <c r="CV56" s="391"/>
      <c r="CW56" s="391"/>
      <c r="CX56" s="391"/>
      <c r="CY56" s="391"/>
      <c r="CZ56" s="391"/>
      <c r="DA56" s="391"/>
      <c r="DB56" s="391"/>
      <c r="DC56" s="391"/>
    </row>
    <row r="57" spans="1:106" ht="16.5" customHeight="1">
      <c r="A57" s="768" t="s">
        <v>134</v>
      </c>
      <c r="B57" s="769"/>
      <c r="C57" s="993"/>
      <c r="D57" s="993"/>
      <c r="E57" s="993"/>
      <c r="F57" s="993"/>
      <c r="G57" s="993"/>
      <c r="H57" s="993"/>
      <c r="I57" s="993"/>
      <c r="J57" s="774"/>
      <c r="K57" s="775"/>
      <c r="L57" s="775"/>
      <c r="M57" s="775"/>
      <c r="N57" s="775"/>
      <c r="O57" s="775"/>
      <c r="P57" s="775"/>
      <c r="Q57" s="775"/>
      <c r="R57" s="832"/>
      <c r="S57" s="833"/>
      <c r="T57" s="833"/>
      <c r="U57" s="833"/>
      <c r="V57" s="833"/>
      <c r="W57" s="833"/>
      <c r="X57" s="834"/>
      <c r="Y57" s="1003"/>
      <c r="Z57" s="1003"/>
      <c r="AA57" s="1003"/>
      <c r="AB57" s="1003"/>
      <c r="AC57" s="1003"/>
      <c r="AD57" s="1003"/>
      <c r="AE57" s="1003"/>
      <c r="AF57" s="1004"/>
      <c r="AG57" s="1005"/>
      <c r="AH57" s="1005"/>
      <c r="AI57" s="1005"/>
      <c r="AJ57" s="1005"/>
      <c r="AK57" s="803" t="s">
        <v>12</v>
      </c>
      <c r="AL57" s="803"/>
      <c r="AM57" s="803"/>
      <c r="AN57" s="1005"/>
      <c r="AO57" s="1005"/>
      <c r="AP57" s="1005"/>
      <c r="AQ57" s="1005"/>
      <c r="AR57" s="1006"/>
      <c r="AS57" s="1004"/>
      <c r="AT57" s="1005"/>
      <c r="AU57" s="1005"/>
      <c r="AV57" s="1006"/>
      <c r="AW57" s="899">
        <f>IF(ISBLANK(AS57),"",(ROUNDDOWN(Y57*AF57*AN57/100000000000*100,4)))</f>
      </c>
      <c r="AX57" s="900"/>
      <c r="AY57" s="900"/>
      <c r="AZ57" s="900"/>
      <c r="BA57" s="900"/>
      <c r="BB57" s="900"/>
      <c r="BC57" s="901"/>
      <c r="BD57" s="448">
        <f>IF(ISBLANK(AS57),"",IF(CF57=1,ROUNDDOWN(AS57*AW57/1,4),""))</f>
      </c>
      <c r="BE57" s="449"/>
      <c r="BF57" s="449"/>
      <c r="BG57" s="449"/>
      <c r="BH57" s="449"/>
      <c r="BI57" s="449"/>
      <c r="BJ57" s="449"/>
      <c r="BK57" s="449"/>
      <c r="BL57" s="450"/>
      <c r="BM57" s="363"/>
      <c r="BN57" s="364"/>
      <c r="BO57" s="364"/>
      <c r="BP57" s="364"/>
      <c r="BQ57" s="364"/>
      <c r="BR57" s="364"/>
      <c r="BS57" s="364"/>
      <c r="BT57" s="364"/>
      <c r="BU57" s="365"/>
      <c r="BV57" s="583">
        <f>IF(ISBLANK(AS57),"",IF(CF57=2,ROUNDDOWN(AS57*AW57/1,4),""))</f>
      </c>
      <c r="BW57" s="584"/>
      <c r="BX57" s="584"/>
      <c r="BY57" s="584"/>
      <c r="BZ57" s="584"/>
      <c r="CA57" s="584"/>
      <c r="CB57" s="584"/>
      <c r="CC57" s="584"/>
      <c r="CD57" s="585"/>
      <c r="CF57" s="111"/>
      <c r="CN57" s="21"/>
      <c r="CO57" s="21"/>
      <c r="CP57" s="21"/>
      <c r="CQ57" s="21"/>
      <c r="CR57" s="21"/>
      <c r="CS57" s="21"/>
      <c r="CT57" s="21"/>
      <c r="CU57" s="21"/>
      <c r="CV57" s="21"/>
      <c r="CW57" s="21"/>
      <c r="CX57" s="21"/>
      <c r="CY57" s="21"/>
      <c r="CZ57" s="21"/>
      <c r="DA57" s="21"/>
      <c r="DB57" s="21"/>
    </row>
    <row r="58" spans="1:106" ht="16.5" customHeight="1">
      <c r="A58" s="770"/>
      <c r="B58" s="771"/>
      <c r="C58" s="997"/>
      <c r="D58" s="998"/>
      <c r="E58" s="998"/>
      <c r="F58" s="998"/>
      <c r="G58" s="998"/>
      <c r="H58" s="998"/>
      <c r="I58" s="999"/>
      <c r="J58" s="442"/>
      <c r="K58" s="443"/>
      <c r="L58" s="443"/>
      <c r="M58" s="443"/>
      <c r="N58" s="443"/>
      <c r="O58" s="443"/>
      <c r="P58" s="443"/>
      <c r="Q58" s="444"/>
      <c r="R58" s="835"/>
      <c r="S58" s="836"/>
      <c r="T58" s="836"/>
      <c r="U58" s="836"/>
      <c r="V58" s="836"/>
      <c r="W58" s="836"/>
      <c r="X58" s="837"/>
      <c r="Y58" s="1000"/>
      <c r="Z58" s="1001"/>
      <c r="AA58" s="1001"/>
      <c r="AB58" s="1001"/>
      <c r="AC58" s="1001"/>
      <c r="AD58" s="1001"/>
      <c r="AE58" s="1002"/>
      <c r="AF58" s="982"/>
      <c r="AG58" s="983"/>
      <c r="AH58" s="983"/>
      <c r="AI58" s="983"/>
      <c r="AJ58" s="983"/>
      <c r="AK58" s="928" t="s">
        <v>12</v>
      </c>
      <c r="AL58" s="928"/>
      <c r="AM58" s="928"/>
      <c r="AN58" s="983"/>
      <c r="AO58" s="983"/>
      <c r="AP58" s="983"/>
      <c r="AQ58" s="983"/>
      <c r="AR58" s="984"/>
      <c r="AS58" s="982"/>
      <c r="AT58" s="983"/>
      <c r="AU58" s="983"/>
      <c r="AV58" s="984"/>
      <c r="AW58" s="922">
        <f>IF(ISBLANK(AS58),"",(ROUNDDOWN(Y58*AF58*AN58/100000000000*100,4)))</f>
      </c>
      <c r="AX58" s="923"/>
      <c r="AY58" s="923"/>
      <c r="AZ58" s="923"/>
      <c r="BA58" s="923"/>
      <c r="BB58" s="923"/>
      <c r="BC58" s="924"/>
      <c r="BD58" s="475">
        <f>IF(ISBLANK(AS58),"",IF(CF58=1,ROUNDDOWN(AS58*AW58/1,4),""))</f>
      </c>
      <c r="BE58" s="476"/>
      <c r="BF58" s="476"/>
      <c r="BG58" s="476"/>
      <c r="BH58" s="476"/>
      <c r="BI58" s="476"/>
      <c r="BJ58" s="476"/>
      <c r="BK58" s="476"/>
      <c r="BL58" s="477"/>
      <c r="BM58" s="366"/>
      <c r="BN58" s="367"/>
      <c r="BO58" s="367"/>
      <c r="BP58" s="367"/>
      <c r="BQ58" s="367"/>
      <c r="BR58" s="367"/>
      <c r="BS58" s="367"/>
      <c r="BT58" s="367"/>
      <c r="BU58" s="368"/>
      <c r="BV58" s="475">
        <f>IF(ISBLANK(AS58),"",IF(CF58=2,ROUNDDOWN(AS58*AW58/1,4),""))</f>
      </c>
      <c r="BW58" s="476"/>
      <c r="BX58" s="476"/>
      <c r="BY58" s="476"/>
      <c r="BZ58" s="476"/>
      <c r="CA58" s="476"/>
      <c r="CB58" s="476"/>
      <c r="CC58" s="476"/>
      <c r="CD58" s="564"/>
      <c r="CF58" s="111"/>
      <c r="CN58" s="21"/>
      <c r="CO58" s="21"/>
      <c r="CP58" s="21"/>
      <c r="CQ58" s="21"/>
      <c r="CR58" s="21"/>
      <c r="CS58" s="21"/>
      <c r="CT58" s="21"/>
      <c r="CU58" s="21"/>
      <c r="CV58" s="21"/>
      <c r="CW58" s="21"/>
      <c r="CX58" s="21"/>
      <c r="CY58" s="21"/>
      <c r="CZ58" s="21"/>
      <c r="DA58" s="21"/>
      <c r="DB58" s="21"/>
    </row>
    <row r="59" spans="1:106" ht="16.5" customHeight="1">
      <c r="A59" s="770"/>
      <c r="B59" s="771"/>
      <c r="C59" s="997"/>
      <c r="D59" s="998"/>
      <c r="E59" s="998"/>
      <c r="F59" s="998"/>
      <c r="G59" s="998"/>
      <c r="H59" s="998"/>
      <c r="I59" s="999"/>
      <c r="J59" s="442"/>
      <c r="K59" s="443"/>
      <c r="L59" s="443"/>
      <c r="M59" s="443"/>
      <c r="N59" s="443"/>
      <c r="O59" s="443"/>
      <c r="P59" s="443"/>
      <c r="Q59" s="444"/>
      <c r="R59" s="835"/>
      <c r="S59" s="836"/>
      <c r="T59" s="836"/>
      <c r="U59" s="836"/>
      <c r="V59" s="836"/>
      <c r="W59" s="836"/>
      <c r="X59" s="837"/>
      <c r="Y59" s="1000"/>
      <c r="Z59" s="1001"/>
      <c r="AA59" s="1001"/>
      <c r="AB59" s="1001"/>
      <c r="AC59" s="1001"/>
      <c r="AD59" s="1001"/>
      <c r="AE59" s="1002"/>
      <c r="AF59" s="982"/>
      <c r="AG59" s="983"/>
      <c r="AH59" s="983"/>
      <c r="AI59" s="983"/>
      <c r="AJ59" s="983"/>
      <c r="AK59" s="928" t="s">
        <v>12</v>
      </c>
      <c r="AL59" s="928"/>
      <c r="AM59" s="928"/>
      <c r="AN59" s="983"/>
      <c r="AO59" s="983"/>
      <c r="AP59" s="983"/>
      <c r="AQ59" s="983"/>
      <c r="AR59" s="984"/>
      <c r="AS59" s="982"/>
      <c r="AT59" s="983"/>
      <c r="AU59" s="983"/>
      <c r="AV59" s="984"/>
      <c r="AW59" s="922">
        <f>IF(ISBLANK(AS59),"",(ROUNDDOWN(Y59*AF59*AN59/100000000000*100,4)))</f>
      </c>
      <c r="AX59" s="923"/>
      <c r="AY59" s="923"/>
      <c r="AZ59" s="923"/>
      <c r="BA59" s="923"/>
      <c r="BB59" s="923"/>
      <c r="BC59" s="924"/>
      <c r="BD59" s="475">
        <f>IF(ISBLANK(AS59),"",IF(CF59=1,ROUNDDOWN(AS59*AW59/1,4),""))</f>
      </c>
      <c r="BE59" s="476"/>
      <c r="BF59" s="476"/>
      <c r="BG59" s="476"/>
      <c r="BH59" s="476"/>
      <c r="BI59" s="476"/>
      <c r="BJ59" s="476"/>
      <c r="BK59" s="476"/>
      <c r="BL59" s="477"/>
      <c r="BM59" s="366"/>
      <c r="BN59" s="367"/>
      <c r="BO59" s="367"/>
      <c r="BP59" s="367"/>
      <c r="BQ59" s="367"/>
      <c r="BR59" s="367"/>
      <c r="BS59" s="367"/>
      <c r="BT59" s="367"/>
      <c r="BU59" s="368"/>
      <c r="BV59" s="475">
        <f>IF(ISBLANK(AS59),"",IF(CF59=2,ROUNDDOWN(AS59*AW59/1,4),""))</f>
      </c>
      <c r="BW59" s="476"/>
      <c r="BX59" s="476"/>
      <c r="BY59" s="476"/>
      <c r="BZ59" s="476"/>
      <c r="CA59" s="476"/>
      <c r="CB59" s="476"/>
      <c r="CC59" s="476"/>
      <c r="CD59" s="564"/>
      <c r="CF59" s="111"/>
      <c r="CN59" s="21"/>
      <c r="CO59" s="21"/>
      <c r="CP59" s="21"/>
      <c r="CQ59" s="21"/>
      <c r="CR59" s="21"/>
      <c r="CS59" s="21"/>
      <c r="CT59" s="21"/>
      <c r="CU59" s="21"/>
      <c r="CV59" s="21"/>
      <c r="CW59" s="21"/>
      <c r="CX59" s="21"/>
      <c r="CY59" s="21"/>
      <c r="CZ59" s="21"/>
      <c r="DA59" s="21"/>
      <c r="DB59" s="21"/>
    </row>
    <row r="60" spans="1:106" ht="16.5" customHeight="1" thickBot="1">
      <c r="A60" s="772"/>
      <c r="B60" s="773"/>
      <c r="C60" s="991"/>
      <c r="D60" s="991"/>
      <c r="E60" s="991"/>
      <c r="F60" s="991"/>
      <c r="G60" s="991"/>
      <c r="H60" s="991"/>
      <c r="I60" s="991"/>
      <c r="J60" s="776"/>
      <c r="K60" s="777"/>
      <c r="L60" s="777"/>
      <c r="M60" s="777"/>
      <c r="N60" s="777"/>
      <c r="O60" s="777"/>
      <c r="P60" s="777"/>
      <c r="Q60" s="777"/>
      <c r="R60" s="838"/>
      <c r="S60" s="839"/>
      <c r="T60" s="839"/>
      <c r="U60" s="839"/>
      <c r="V60" s="839"/>
      <c r="W60" s="839"/>
      <c r="X60" s="840"/>
      <c r="Y60" s="992"/>
      <c r="Z60" s="992"/>
      <c r="AA60" s="992"/>
      <c r="AB60" s="992"/>
      <c r="AC60" s="992"/>
      <c r="AD60" s="992"/>
      <c r="AE60" s="992"/>
      <c r="AF60" s="981"/>
      <c r="AG60" s="979"/>
      <c r="AH60" s="979"/>
      <c r="AI60" s="979"/>
      <c r="AJ60" s="979"/>
      <c r="AK60" s="963" t="s">
        <v>12</v>
      </c>
      <c r="AL60" s="963"/>
      <c r="AM60" s="963"/>
      <c r="AN60" s="979"/>
      <c r="AO60" s="979"/>
      <c r="AP60" s="979"/>
      <c r="AQ60" s="979"/>
      <c r="AR60" s="980"/>
      <c r="AS60" s="981"/>
      <c r="AT60" s="979"/>
      <c r="AU60" s="979"/>
      <c r="AV60" s="980"/>
      <c r="AW60" s="870">
        <f>IF(ISBLANK(AS60),"",(ROUNDDOWN(Y60*AF60*AN60/100000000000*100,4)))</f>
      </c>
      <c r="AX60" s="871"/>
      <c r="AY60" s="871"/>
      <c r="AZ60" s="871"/>
      <c r="BA60" s="871"/>
      <c r="BB60" s="871"/>
      <c r="BC60" s="872"/>
      <c r="BD60" s="457">
        <f>IF(ISBLANK(AS60),"",IF(CF60=1,ROUNDDOWN(AS60*AW60/1,4),""))</f>
      </c>
      <c r="BE60" s="458"/>
      <c r="BF60" s="458"/>
      <c r="BG60" s="458"/>
      <c r="BH60" s="458"/>
      <c r="BI60" s="458"/>
      <c r="BJ60" s="458"/>
      <c r="BK60" s="458"/>
      <c r="BL60" s="459"/>
      <c r="BM60" s="369"/>
      <c r="BN60" s="370"/>
      <c r="BO60" s="370"/>
      <c r="BP60" s="370"/>
      <c r="BQ60" s="370"/>
      <c r="BR60" s="370"/>
      <c r="BS60" s="370"/>
      <c r="BT60" s="370"/>
      <c r="BU60" s="371"/>
      <c r="BV60" s="457">
        <f>IF(ISBLANK(AS60),"",IF(CF60=2,ROUNDDOWN(AS60*AW60/1,4),""))</f>
      </c>
      <c r="BW60" s="458"/>
      <c r="BX60" s="458"/>
      <c r="BY60" s="458"/>
      <c r="BZ60" s="458"/>
      <c r="CA60" s="458"/>
      <c r="CB60" s="458"/>
      <c r="CC60" s="458"/>
      <c r="CD60" s="565"/>
      <c r="CF60" s="111"/>
      <c r="CN60" s="21"/>
      <c r="CO60" s="21"/>
      <c r="CP60" s="21"/>
      <c r="CQ60" s="21"/>
      <c r="CR60" s="21"/>
      <c r="CS60" s="21"/>
      <c r="CT60" s="21"/>
      <c r="CU60" s="21"/>
      <c r="CV60" s="21"/>
      <c r="CW60" s="21"/>
      <c r="CX60" s="21"/>
      <c r="CY60" s="21"/>
      <c r="CZ60" s="21"/>
      <c r="DA60" s="21"/>
      <c r="DB60" s="21"/>
    </row>
    <row r="61" spans="1:106" ht="19.5" customHeight="1" thickBot="1">
      <c r="A61" s="985" t="s">
        <v>129</v>
      </c>
      <c r="B61" s="986"/>
      <c r="C61" s="986"/>
      <c r="D61" s="986"/>
      <c r="E61" s="986"/>
      <c r="F61" s="986"/>
      <c r="G61" s="986"/>
      <c r="H61" s="986"/>
      <c r="I61" s="987"/>
      <c r="J61" s="988"/>
      <c r="K61" s="989"/>
      <c r="L61" s="989"/>
      <c r="M61" s="989"/>
      <c r="N61" s="989"/>
      <c r="O61" s="989"/>
      <c r="P61" s="989"/>
      <c r="Q61" s="989"/>
      <c r="R61" s="989"/>
      <c r="S61" s="989"/>
      <c r="T61" s="989"/>
      <c r="U61" s="989"/>
      <c r="V61" s="989"/>
      <c r="W61" s="989"/>
      <c r="X61" s="989"/>
      <c r="Y61" s="989"/>
      <c r="Z61" s="989"/>
      <c r="AA61" s="989"/>
      <c r="AB61" s="989"/>
      <c r="AC61" s="989"/>
      <c r="AD61" s="989"/>
      <c r="AE61" s="989"/>
      <c r="AF61" s="989"/>
      <c r="AG61" s="989"/>
      <c r="AH61" s="989"/>
      <c r="AI61" s="989"/>
      <c r="AJ61" s="989"/>
      <c r="AK61" s="989"/>
      <c r="AL61" s="989"/>
      <c r="AM61" s="989"/>
      <c r="AN61" s="989"/>
      <c r="AO61" s="989"/>
      <c r="AP61" s="989"/>
      <c r="AQ61" s="989"/>
      <c r="AR61" s="989"/>
      <c r="AS61" s="989"/>
      <c r="AT61" s="989"/>
      <c r="AU61" s="989"/>
      <c r="AV61" s="989"/>
      <c r="AW61" s="989"/>
      <c r="AX61" s="989"/>
      <c r="AY61" s="989"/>
      <c r="AZ61" s="989"/>
      <c r="BA61" s="989"/>
      <c r="BB61" s="989"/>
      <c r="BC61" s="990"/>
      <c r="BD61" s="419">
        <f>SUM(BD57:BL60)</f>
        <v>0</v>
      </c>
      <c r="BE61" s="420"/>
      <c r="BF61" s="420"/>
      <c r="BG61" s="420"/>
      <c r="BH61" s="420"/>
      <c r="BI61" s="420"/>
      <c r="BJ61" s="420"/>
      <c r="BK61" s="786" t="s">
        <v>131</v>
      </c>
      <c r="BL61" s="787"/>
      <c r="BM61" s="419">
        <f>SUM(BM57:BU60)</f>
        <v>0</v>
      </c>
      <c r="BN61" s="420"/>
      <c r="BO61" s="420"/>
      <c r="BP61" s="420"/>
      <c r="BQ61" s="420"/>
      <c r="BR61" s="420"/>
      <c r="BS61" s="420"/>
      <c r="BT61" s="421" t="s">
        <v>132</v>
      </c>
      <c r="BU61" s="422"/>
      <c r="BV61" s="419">
        <f>SUM(BV57:CD60)</f>
        <v>0</v>
      </c>
      <c r="BW61" s="420"/>
      <c r="BX61" s="420"/>
      <c r="BY61" s="420"/>
      <c r="BZ61" s="420"/>
      <c r="CA61" s="420"/>
      <c r="CB61" s="420"/>
      <c r="CC61" s="421" t="s">
        <v>133</v>
      </c>
      <c r="CD61" s="424"/>
      <c r="CE61" s="4"/>
      <c r="CF61" s="9"/>
      <c r="CG61" s="23"/>
      <c r="CH61" s="23"/>
      <c r="CI61" s="23"/>
      <c r="CJ61" s="23"/>
      <c r="CK61" s="23"/>
      <c r="CL61" s="23"/>
      <c r="CM61" s="23"/>
      <c r="CN61" s="23"/>
      <c r="CO61" s="23"/>
      <c r="CP61" s="23"/>
      <c r="CQ61" s="23"/>
      <c r="CR61" s="23"/>
      <c r="CS61" s="23"/>
      <c r="CT61" s="21"/>
      <c r="CU61" s="21"/>
      <c r="CV61" s="21"/>
      <c r="CW61" s="21"/>
      <c r="CX61" s="21"/>
      <c r="CY61" s="21"/>
      <c r="CZ61" s="21"/>
      <c r="DA61" s="21"/>
      <c r="DB61" s="21"/>
    </row>
    <row r="62" spans="1:106" ht="9.75" customHeight="1">
      <c r="A62" s="407" t="s">
        <v>197</v>
      </c>
      <c r="B62" s="408"/>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8"/>
      <c r="AY62" s="408"/>
      <c r="AZ62" s="408"/>
      <c r="BA62" s="408"/>
      <c r="BB62" s="408"/>
      <c r="BC62" s="408"/>
      <c r="BD62" s="788" t="s">
        <v>184</v>
      </c>
      <c r="BE62" s="423"/>
      <c r="BF62" s="423"/>
      <c r="BG62" s="423"/>
      <c r="BH62" s="423"/>
      <c r="BI62" s="423"/>
      <c r="BJ62" s="423"/>
      <c r="BK62" s="401" t="s">
        <v>181</v>
      </c>
      <c r="BL62" s="402"/>
      <c r="BM62" s="788" t="s">
        <v>185</v>
      </c>
      <c r="BN62" s="423"/>
      <c r="BO62" s="423"/>
      <c r="BP62" s="423"/>
      <c r="BQ62" s="423"/>
      <c r="BR62" s="423"/>
      <c r="BS62" s="423"/>
      <c r="BT62" s="401" t="s">
        <v>182</v>
      </c>
      <c r="BU62" s="402"/>
      <c r="BV62" s="788" t="s">
        <v>186</v>
      </c>
      <c r="BW62" s="423"/>
      <c r="BX62" s="423"/>
      <c r="BY62" s="423"/>
      <c r="BZ62" s="423"/>
      <c r="CA62" s="423"/>
      <c r="CB62" s="423"/>
      <c r="CC62" s="401" t="s">
        <v>183</v>
      </c>
      <c r="CD62" s="415"/>
      <c r="CE62" s="4"/>
      <c r="CF62" s="9"/>
      <c r="CG62" s="23"/>
      <c r="CH62" s="23"/>
      <c r="CI62" s="23"/>
      <c r="CJ62" s="23"/>
      <c r="CK62" s="23"/>
      <c r="CL62" s="23"/>
      <c r="CM62" s="23"/>
      <c r="CN62" s="23"/>
      <c r="CO62" s="23"/>
      <c r="CP62" s="23"/>
      <c r="CQ62" s="23"/>
      <c r="CR62" s="23"/>
      <c r="CS62" s="23"/>
      <c r="CT62" s="21"/>
      <c r="CU62" s="21"/>
      <c r="CV62" s="21"/>
      <c r="CW62" s="21"/>
      <c r="CX62" s="21"/>
      <c r="CY62" s="21"/>
      <c r="CZ62" s="21"/>
      <c r="DA62" s="21"/>
      <c r="DB62" s="21"/>
    </row>
    <row r="63" spans="1:106" ht="19.5" customHeight="1" thickBot="1">
      <c r="A63" s="409"/>
      <c r="B63" s="410"/>
      <c r="C63" s="410"/>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0"/>
      <c r="AO63" s="410"/>
      <c r="AP63" s="410"/>
      <c r="AQ63" s="410"/>
      <c r="AR63" s="410"/>
      <c r="AS63" s="410"/>
      <c r="AT63" s="410"/>
      <c r="AU63" s="410"/>
      <c r="AV63" s="410"/>
      <c r="AW63" s="410"/>
      <c r="AX63" s="410"/>
      <c r="AY63" s="410"/>
      <c r="AZ63" s="410"/>
      <c r="BA63" s="410"/>
      <c r="BB63" s="410"/>
      <c r="BC63" s="410"/>
      <c r="BD63" s="405">
        <f>SUM(BD56,BD61)</f>
        <v>0</v>
      </c>
      <c r="BE63" s="406"/>
      <c r="BF63" s="406"/>
      <c r="BG63" s="406"/>
      <c r="BH63" s="406"/>
      <c r="BI63" s="406"/>
      <c r="BJ63" s="406"/>
      <c r="BK63" s="403"/>
      <c r="BL63" s="404"/>
      <c r="BM63" s="831">
        <f>SUM(BM56,BM61)</f>
        <v>0</v>
      </c>
      <c r="BN63" s="403"/>
      <c r="BO63" s="403"/>
      <c r="BP63" s="403"/>
      <c r="BQ63" s="403"/>
      <c r="BR63" s="403"/>
      <c r="BS63" s="403"/>
      <c r="BT63" s="403"/>
      <c r="BU63" s="404"/>
      <c r="BV63" s="831">
        <f>SUM(BV56,BV61)</f>
        <v>0</v>
      </c>
      <c r="BW63" s="403"/>
      <c r="BX63" s="403"/>
      <c r="BY63" s="403"/>
      <c r="BZ63" s="403"/>
      <c r="CA63" s="403"/>
      <c r="CB63" s="403"/>
      <c r="CC63" s="403"/>
      <c r="CD63" s="416"/>
      <c r="CE63" s="4"/>
      <c r="CF63" s="9"/>
      <c r="CG63" s="23"/>
      <c r="CH63" s="23"/>
      <c r="CI63" s="23"/>
      <c r="CJ63" s="23"/>
      <c r="CK63" s="23"/>
      <c r="CL63" s="23"/>
      <c r="CM63" s="23"/>
      <c r="CN63" s="23"/>
      <c r="CO63" s="23"/>
      <c r="CP63" s="23"/>
      <c r="CQ63" s="23"/>
      <c r="CR63" s="23"/>
      <c r="CS63" s="23"/>
      <c r="CT63" s="21"/>
      <c r="CU63" s="21"/>
      <c r="CV63" s="21"/>
      <c r="CW63" s="21"/>
      <c r="CX63" s="21"/>
      <c r="CY63" s="21"/>
      <c r="CZ63" s="21"/>
      <c r="DA63" s="21"/>
      <c r="DB63" s="21"/>
    </row>
    <row r="64" spans="1:106" s="4" customFormat="1" ht="8.2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9"/>
      <c r="BE64" s="59"/>
      <c r="BF64" s="59"/>
      <c r="BG64" s="59"/>
      <c r="BH64" s="59"/>
      <c r="BI64" s="59"/>
      <c r="BJ64" s="59"/>
      <c r="BK64" s="56"/>
      <c r="BL64" s="56"/>
      <c r="BM64" s="56"/>
      <c r="BN64" s="56"/>
      <c r="BO64" s="56"/>
      <c r="BP64" s="56"/>
      <c r="BQ64" s="56"/>
      <c r="BR64" s="56"/>
      <c r="BS64" s="56"/>
      <c r="BT64" s="56"/>
      <c r="BU64" s="56"/>
      <c r="BV64" s="56"/>
      <c r="BW64" s="56"/>
      <c r="BX64" s="56"/>
      <c r="BY64" s="56"/>
      <c r="BZ64" s="56"/>
      <c r="CA64" s="56"/>
      <c r="CB64" s="56"/>
      <c r="CC64" s="56"/>
      <c r="CD64" s="56"/>
      <c r="CF64" s="89"/>
      <c r="CG64" s="90"/>
      <c r="CH64" s="90"/>
      <c r="CI64" s="90"/>
      <c r="CJ64" s="90"/>
      <c r="CK64" s="90"/>
      <c r="CL64" s="90"/>
      <c r="CM64" s="90"/>
      <c r="CN64" s="90"/>
      <c r="CO64" s="90"/>
      <c r="CP64" s="90"/>
      <c r="CQ64" s="90"/>
      <c r="CR64" s="90"/>
      <c r="CS64" s="90"/>
      <c r="CT64" s="91"/>
      <c r="CU64" s="91"/>
      <c r="CV64" s="91"/>
      <c r="CW64" s="91"/>
      <c r="CX64" s="91"/>
      <c r="CY64" s="91"/>
      <c r="CZ64" s="91"/>
      <c r="DA64" s="91"/>
      <c r="DB64" s="91"/>
    </row>
    <row r="65" spans="1:106" s="4" customFormat="1" ht="19.5" customHeight="1">
      <c r="A65" s="436"/>
      <c r="B65" s="436"/>
      <c r="C65" s="436"/>
      <c r="D65" s="436"/>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6"/>
      <c r="AY65" s="436"/>
      <c r="AZ65" s="436"/>
      <c r="BA65" s="436"/>
      <c r="BB65" s="436"/>
      <c r="BC65" s="436"/>
      <c r="BD65" s="436"/>
      <c r="BE65" s="436"/>
      <c r="BF65" s="436"/>
      <c r="BG65" s="436"/>
      <c r="BH65" s="436"/>
      <c r="BI65" s="436"/>
      <c r="BJ65" s="436"/>
      <c r="BK65" s="436"/>
      <c r="BL65" s="436"/>
      <c r="BM65" s="56"/>
      <c r="BN65" s="56"/>
      <c r="BO65" s="56"/>
      <c r="BP65" s="56"/>
      <c r="BQ65" s="56"/>
      <c r="BR65" s="56"/>
      <c r="BS65" s="56"/>
      <c r="BT65" s="56"/>
      <c r="BU65" s="56"/>
      <c r="BV65" s="56"/>
      <c r="BW65" s="56"/>
      <c r="BX65" s="56"/>
      <c r="BY65" s="56"/>
      <c r="BZ65" s="56"/>
      <c r="CA65" s="56"/>
      <c r="CB65" s="56"/>
      <c r="CC65" s="56"/>
      <c r="CD65" s="56"/>
      <c r="CF65" s="89"/>
      <c r="CG65" s="90"/>
      <c r="CH65" s="90"/>
      <c r="CI65" s="90"/>
      <c r="CJ65" s="90"/>
      <c r="CK65" s="90"/>
      <c r="CL65" s="90"/>
      <c r="CM65" s="90"/>
      <c r="CN65" s="90"/>
      <c r="CO65" s="90"/>
      <c r="CP65" s="90"/>
      <c r="CQ65" s="90"/>
      <c r="CR65" s="90"/>
      <c r="CS65" s="90"/>
      <c r="CT65" s="91"/>
      <c r="CU65" s="91"/>
      <c r="CV65" s="91"/>
      <c r="CW65" s="91"/>
      <c r="CX65" s="91"/>
      <c r="CY65" s="91"/>
      <c r="CZ65" s="91"/>
      <c r="DA65" s="91"/>
      <c r="DB65" s="91"/>
    </row>
    <row r="66" spans="1:106" s="4" customFormat="1" ht="19.5" customHeight="1">
      <c r="A66" s="827"/>
      <c r="B66" s="827"/>
      <c r="C66" s="827"/>
      <c r="D66" s="827"/>
      <c r="E66" s="827"/>
      <c r="F66" s="827"/>
      <c r="G66" s="827"/>
      <c r="H66" s="827"/>
      <c r="I66" s="827"/>
      <c r="J66" s="827"/>
      <c r="K66" s="827"/>
      <c r="L66" s="827"/>
      <c r="M66" s="827"/>
      <c r="N66" s="827"/>
      <c r="O66" s="827"/>
      <c r="P66" s="827"/>
      <c r="Q66" s="827"/>
      <c r="R66" s="827"/>
      <c r="S66" s="827"/>
      <c r="T66" s="827"/>
      <c r="U66" s="827"/>
      <c r="V66" s="827"/>
      <c r="W66" s="827"/>
      <c r="X66" s="827"/>
      <c r="Y66" s="827"/>
      <c r="Z66" s="827"/>
      <c r="AA66" s="827"/>
      <c r="AB66" s="827"/>
      <c r="AC66" s="827"/>
      <c r="AD66" s="827"/>
      <c r="AE66" s="827"/>
      <c r="AF66" s="827"/>
      <c r="AG66" s="827"/>
      <c r="AH66" s="827"/>
      <c r="AI66" s="827"/>
      <c r="AJ66" s="827"/>
      <c r="AK66" s="827"/>
      <c r="AL66" s="827"/>
      <c r="AM66" s="827"/>
      <c r="AN66" s="827"/>
      <c r="AO66" s="827"/>
      <c r="AP66" s="827"/>
      <c r="AQ66" s="827"/>
      <c r="AR66" s="827"/>
      <c r="AS66" s="827"/>
      <c r="AT66" s="827"/>
      <c r="AU66" s="827"/>
      <c r="AV66" s="827"/>
      <c r="AW66" s="827"/>
      <c r="AX66" s="827"/>
      <c r="AY66" s="827"/>
      <c r="AZ66" s="827"/>
      <c r="BA66" s="827"/>
      <c r="BB66" s="827"/>
      <c r="BC66" s="827"/>
      <c r="BD66" s="827"/>
      <c r="BE66" s="827"/>
      <c r="BF66" s="827"/>
      <c r="BG66" s="827"/>
      <c r="BH66" s="827"/>
      <c r="BI66" s="827"/>
      <c r="BJ66" s="827"/>
      <c r="BK66" s="827"/>
      <c r="BL66" s="827"/>
      <c r="BM66" s="56"/>
      <c r="BN66" s="56"/>
      <c r="BO66" s="56"/>
      <c r="BP66" s="56"/>
      <c r="BQ66" s="56"/>
      <c r="BR66" s="56"/>
      <c r="BS66" s="56"/>
      <c r="BT66" s="56"/>
      <c r="BU66" s="56"/>
      <c r="BV66" s="56"/>
      <c r="BW66" s="56"/>
      <c r="BX66" s="56"/>
      <c r="BY66" s="56"/>
      <c r="BZ66" s="56"/>
      <c r="CA66" s="56"/>
      <c r="CB66" s="56"/>
      <c r="CC66" s="56"/>
      <c r="CD66" s="56"/>
      <c r="CF66" s="89"/>
      <c r="CG66" s="90"/>
      <c r="CH66" s="90"/>
      <c r="CI66" s="90"/>
      <c r="CJ66" s="90"/>
      <c r="CK66" s="90"/>
      <c r="CL66" s="90"/>
      <c r="CM66" s="90"/>
      <c r="CN66" s="90"/>
      <c r="CO66" s="90"/>
      <c r="CP66" s="90"/>
      <c r="CQ66" s="90"/>
      <c r="CR66" s="90"/>
      <c r="CS66" s="90"/>
      <c r="CT66" s="91"/>
      <c r="CU66" s="91"/>
      <c r="CV66" s="91"/>
      <c r="CW66" s="91"/>
      <c r="CX66" s="91"/>
      <c r="CY66" s="91"/>
      <c r="CZ66" s="91"/>
      <c r="DA66" s="91"/>
      <c r="DB66" s="91"/>
    </row>
    <row r="67" spans="1:106" s="4" customFormat="1" ht="18.75" customHeight="1">
      <c r="A67" s="823"/>
      <c r="B67" s="823"/>
      <c r="C67" s="823"/>
      <c r="D67" s="823"/>
      <c r="E67" s="823"/>
      <c r="F67" s="823"/>
      <c r="G67" s="823"/>
      <c r="H67" s="823"/>
      <c r="I67" s="823"/>
      <c r="J67" s="823"/>
      <c r="K67" s="823"/>
      <c r="L67" s="823"/>
      <c r="M67" s="823"/>
      <c r="N67" s="823"/>
      <c r="O67" s="823"/>
      <c r="P67" s="823"/>
      <c r="Q67" s="824"/>
      <c r="R67" s="824"/>
      <c r="S67" s="824"/>
      <c r="T67" s="824"/>
      <c r="U67" s="824"/>
      <c r="V67" s="824"/>
      <c r="W67" s="824"/>
      <c r="X67" s="824"/>
      <c r="Y67" s="824"/>
      <c r="Z67" s="824"/>
      <c r="AA67" s="824"/>
      <c r="AB67" s="824"/>
      <c r="AC67" s="824"/>
      <c r="AD67" s="824"/>
      <c r="AE67" s="824"/>
      <c r="AF67" s="824"/>
      <c r="AG67" s="824"/>
      <c r="AH67" s="824"/>
      <c r="AI67" s="824"/>
      <c r="AJ67" s="824"/>
      <c r="AK67" s="824"/>
      <c r="AL67" s="824"/>
      <c r="AM67" s="824"/>
      <c r="AN67" s="824"/>
      <c r="AO67" s="824"/>
      <c r="AP67" s="824"/>
      <c r="AQ67" s="824"/>
      <c r="AR67" s="824"/>
      <c r="AS67" s="824"/>
      <c r="AT67" s="824"/>
      <c r="AU67" s="824"/>
      <c r="AV67" s="824"/>
      <c r="AW67" s="824"/>
      <c r="AX67" s="824"/>
      <c r="AY67" s="824"/>
      <c r="AZ67" s="824"/>
      <c r="BA67" s="824"/>
      <c r="BB67" s="824"/>
      <c r="BC67" s="824"/>
      <c r="BD67" s="825"/>
      <c r="BE67" s="825"/>
      <c r="BF67" s="825"/>
      <c r="BG67" s="825"/>
      <c r="BH67" s="825"/>
      <c r="BI67" s="825"/>
      <c r="BJ67" s="825"/>
      <c r="BK67" s="92"/>
      <c r="BL67" s="92"/>
      <c r="BM67" s="56"/>
      <c r="BN67" s="56"/>
      <c r="BO67" s="56"/>
      <c r="BP67" s="56"/>
      <c r="BQ67" s="56"/>
      <c r="BR67" s="56"/>
      <c r="BS67" s="56"/>
      <c r="BT67" s="56"/>
      <c r="BU67" s="56"/>
      <c r="BV67" s="56"/>
      <c r="BW67" s="56"/>
      <c r="BX67" s="56"/>
      <c r="BY67" s="56"/>
      <c r="BZ67" s="56"/>
      <c r="CA67" s="56"/>
      <c r="CB67" s="56"/>
      <c r="CC67" s="56"/>
      <c r="CD67" s="56"/>
      <c r="CF67" s="89"/>
      <c r="CG67" s="90"/>
      <c r="CH67" s="90"/>
      <c r="CI67" s="90"/>
      <c r="CJ67" s="90"/>
      <c r="CK67" s="90"/>
      <c r="CL67" s="90"/>
      <c r="CM67" s="90"/>
      <c r="CN67" s="90"/>
      <c r="CO67" s="90"/>
      <c r="CP67" s="90"/>
      <c r="CQ67" s="90"/>
      <c r="CR67" s="90"/>
      <c r="CS67" s="90"/>
      <c r="CT67" s="91"/>
      <c r="CU67" s="91"/>
      <c r="CV67" s="91"/>
      <c r="CW67" s="91"/>
      <c r="CX67" s="91"/>
      <c r="CY67" s="91"/>
      <c r="CZ67" s="91"/>
      <c r="DA67" s="91"/>
      <c r="DB67" s="91"/>
    </row>
    <row r="68" spans="1:106" s="4" customFormat="1" ht="19.5" customHeight="1">
      <c r="A68" s="823"/>
      <c r="B68" s="823"/>
      <c r="C68" s="823"/>
      <c r="D68" s="823"/>
      <c r="E68" s="823"/>
      <c r="F68" s="823"/>
      <c r="G68" s="823"/>
      <c r="H68" s="823"/>
      <c r="I68" s="823"/>
      <c r="J68" s="823"/>
      <c r="K68" s="823"/>
      <c r="L68" s="823"/>
      <c r="M68" s="823"/>
      <c r="N68" s="823"/>
      <c r="O68" s="823"/>
      <c r="P68" s="823"/>
      <c r="Q68" s="824"/>
      <c r="R68" s="824"/>
      <c r="S68" s="824"/>
      <c r="T68" s="824"/>
      <c r="U68" s="824"/>
      <c r="V68" s="824"/>
      <c r="W68" s="824"/>
      <c r="X68" s="824"/>
      <c r="Y68" s="824"/>
      <c r="Z68" s="824"/>
      <c r="AA68" s="824"/>
      <c r="AB68" s="824"/>
      <c r="AC68" s="824"/>
      <c r="AD68" s="824"/>
      <c r="AE68" s="824"/>
      <c r="AF68" s="824"/>
      <c r="AG68" s="824"/>
      <c r="AH68" s="824"/>
      <c r="AI68" s="824"/>
      <c r="AJ68" s="824"/>
      <c r="AK68" s="824"/>
      <c r="AL68" s="824"/>
      <c r="AM68" s="824"/>
      <c r="AN68" s="824"/>
      <c r="AO68" s="824"/>
      <c r="AP68" s="824"/>
      <c r="AQ68" s="824"/>
      <c r="AR68" s="824"/>
      <c r="AS68" s="824"/>
      <c r="AT68" s="824"/>
      <c r="AU68" s="824"/>
      <c r="AV68" s="824"/>
      <c r="AW68" s="824"/>
      <c r="AX68" s="824"/>
      <c r="AY68" s="824"/>
      <c r="AZ68" s="824"/>
      <c r="BA68" s="824"/>
      <c r="BB68" s="824"/>
      <c r="BC68" s="824"/>
      <c r="BD68" s="825"/>
      <c r="BE68" s="825"/>
      <c r="BF68" s="825"/>
      <c r="BG68" s="825"/>
      <c r="BH68" s="825"/>
      <c r="BI68" s="825"/>
      <c r="BJ68" s="825"/>
      <c r="BK68" s="826"/>
      <c r="BL68" s="826"/>
      <c r="BM68" s="58"/>
      <c r="BN68" s="58"/>
      <c r="BO68" s="58"/>
      <c r="BP68" s="58"/>
      <c r="BQ68" s="58"/>
      <c r="BR68" s="58"/>
      <c r="BS68" s="58"/>
      <c r="BT68" s="58"/>
      <c r="BU68" s="58"/>
      <c r="BV68" s="60"/>
      <c r="BW68" s="60"/>
      <c r="BX68" s="60"/>
      <c r="BY68" s="60"/>
      <c r="BZ68" s="60"/>
      <c r="CA68" s="60"/>
      <c r="CB68" s="60"/>
      <c r="CC68" s="60"/>
      <c r="CD68" s="60"/>
      <c r="CF68" s="89"/>
      <c r="CG68" s="90"/>
      <c r="CH68" s="90"/>
      <c r="CI68" s="90"/>
      <c r="CJ68" s="90"/>
      <c r="CK68" s="90"/>
      <c r="CL68" s="90"/>
      <c r="CM68" s="90"/>
      <c r="CN68" s="90"/>
      <c r="CO68" s="90"/>
      <c r="CP68" s="90"/>
      <c r="CQ68" s="90"/>
      <c r="CR68" s="90"/>
      <c r="CS68" s="90"/>
      <c r="CT68" s="91"/>
      <c r="CU68" s="91"/>
      <c r="CV68" s="91"/>
      <c r="CW68" s="91"/>
      <c r="CX68" s="91"/>
      <c r="CY68" s="91"/>
      <c r="CZ68" s="91"/>
      <c r="DA68" s="91"/>
      <c r="DB68" s="91"/>
    </row>
    <row r="69" spans="1:106" s="4" customFormat="1" ht="19.5" customHeight="1">
      <c r="A69" s="823"/>
      <c r="B69" s="823"/>
      <c r="C69" s="823"/>
      <c r="D69" s="823"/>
      <c r="E69" s="823"/>
      <c r="F69" s="823"/>
      <c r="G69" s="823"/>
      <c r="H69" s="823"/>
      <c r="I69" s="823"/>
      <c r="J69" s="823"/>
      <c r="K69" s="823"/>
      <c r="L69" s="823"/>
      <c r="M69" s="823"/>
      <c r="N69" s="823"/>
      <c r="O69" s="823"/>
      <c r="P69" s="823"/>
      <c r="Q69" s="824"/>
      <c r="R69" s="824"/>
      <c r="S69" s="824"/>
      <c r="T69" s="824"/>
      <c r="U69" s="824"/>
      <c r="V69" s="824"/>
      <c r="W69" s="824"/>
      <c r="X69" s="824"/>
      <c r="Y69" s="824"/>
      <c r="Z69" s="824"/>
      <c r="AA69" s="824"/>
      <c r="AB69" s="824"/>
      <c r="AC69" s="824"/>
      <c r="AD69" s="824"/>
      <c r="AE69" s="824"/>
      <c r="AF69" s="824"/>
      <c r="AG69" s="824"/>
      <c r="AH69" s="824"/>
      <c r="AI69" s="824"/>
      <c r="AJ69" s="824"/>
      <c r="AK69" s="824"/>
      <c r="AL69" s="824"/>
      <c r="AM69" s="824"/>
      <c r="AN69" s="824"/>
      <c r="AO69" s="824"/>
      <c r="AP69" s="824"/>
      <c r="AQ69" s="824"/>
      <c r="AR69" s="824"/>
      <c r="AS69" s="824"/>
      <c r="AT69" s="824"/>
      <c r="AU69" s="824"/>
      <c r="AV69" s="824"/>
      <c r="AW69" s="824"/>
      <c r="AX69" s="824"/>
      <c r="AY69" s="824"/>
      <c r="AZ69" s="824"/>
      <c r="BA69" s="824"/>
      <c r="BB69" s="824"/>
      <c r="BC69" s="824"/>
      <c r="BD69" s="825"/>
      <c r="BE69" s="825"/>
      <c r="BF69" s="825"/>
      <c r="BG69" s="825"/>
      <c r="BH69" s="825"/>
      <c r="BI69" s="825"/>
      <c r="BJ69" s="825"/>
      <c r="BK69" s="826"/>
      <c r="BL69" s="826"/>
      <c r="BM69" s="58"/>
      <c r="BN69" s="58"/>
      <c r="BO69" s="58"/>
      <c r="BP69" s="58"/>
      <c r="BQ69" s="58"/>
      <c r="BR69" s="58"/>
      <c r="BS69" s="58"/>
      <c r="BT69" s="58"/>
      <c r="BU69" s="58"/>
      <c r="BV69" s="58"/>
      <c r="BW69" s="58"/>
      <c r="BX69" s="58"/>
      <c r="BY69" s="58"/>
      <c r="BZ69" s="58"/>
      <c r="CA69" s="58"/>
      <c r="CB69" s="58"/>
      <c r="CC69" s="58"/>
      <c r="CD69" s="58"/>
      <c r="CF69" s="89"/>
      <c r="CG69" s="90"/>
      <c r="CH69" s="90"/>
      <c r="CI69" s="90"/>
      <c r="CJ69" s="90"/>
      <c r="CK69" s="90"/>
      <c r="CL69" s="90"/>
      <c r="CM69" s="90"/>
      <c r="CN69" s="90"/>
      <c r="CO69" s="90"/>
      <c r="CP69" s="90"/>
      <c r="CQ69" s="90"/>
      <c r="CR69" s="90"/>
      <c r="CS69" s="90"/>
      <c r="CT69" s="91"/>
      <c r="CU69" s="91"/>
      <c r="CV69" s="91"/>
      <c r="CW69" s="91"/>
      <c r="CX69" s="91"/>
      <c r="CY69" s="91"/>
      <c r="CZ69" s="91"/>
      <c r="DA69" s="91"/>
      <c r="DB69" s="91"/>
    </row>
    <row r="70" spans="1:106" s="4" customFormat="1" ht="19.5" customHeight="1">
      <c r="A70" s="823"/>
      <c r="B70" s="823"/>
      <c r="C70" s="823"/>
      <c r="D70" s="823"/>
      <c r="E70" s="823"/>
      <c r="F70" s="823"/>
      <c r="G70" s="823"/>
      <c r="H70" s="823"/>
      <c r="I70" s="823"/>
      <c r="J70" s="823"/>
      <c r="K70" s="823"/>
      <c r="L70" s="823"/>
      <c r="M70" s="823"/>
      <c r="N70" s="823"/>
      <c r="O70" s="823"/>
      <c r="P70" s="823"/>
      <c r="Q70" s="824"/>
      <c r="R70" s="824"/>
      <c r="S70" s="824"/>
      <c r="T70" s="824"/>
      <c r="U70" s="824"/>
      <c r="V70" s="824"/>
      <c r="W70" s="824"/>
      <c r="X70" s="824"/>
      <c r="Y70" s="824"/>
      <c r="Z70" s="824"/>
      <c r="AA70" s="824"/>
      <c r="AB70" s="824"/>
      <c r="AC70" s="824"/>
      <c r="AD70" s="824"/>
      <c r="AE70" s="824"/>
      <c r="AF70" s="824"/>
      <c r="AG70" s="824"/>
      <c r="AH70" s="824"/>
      <c r="AI70" s="824"/>
      <c r="AJ70" s="824"/>
      <c r="AK70" s="824"/>
      <c r="AL70" s="824"/>
      <c r="AM70" s="824"/>
      <c r="AN70" s="824"/>
      <c r="AO70" s="824"/>
      <c r="AP70" s="824"/>
      <c r="AQ70" s="824"/>
      <c r="AR70" s="824"/>
      <c r="AS70" s="824"/>
      <c r="AT70" s="824"/>
      <c r="AU70" s="824"/>
      <c r="AV70" s="824"/>
      <c r="AW70" s="824"/>
      <c r="AX70" s="824"/>
      <c r="AY70" s="824"/>
      <c r="AZ70" s="824"/>
      <c r="BA70" s="824"/>
      <c r="BB70" s="824"/>
      <c r="BC70" s="824"/>
      <c r="BD70" s="825"/>
      <c r="BE70" s="825"/>
      <c r="BF70" s="825"/>
      <c r="BG70" s="825"/>
      <c r="BH70" s="825"/>
      <c r="BI70" s="825"/>
      <c r="BJ70" s="825"/>
      <c r="BK70" s="826"/>
      <c r="BL70" s="826"/>
      <c r="BM70" s="58"/>
      <c r="BN70" s="58"/>
      <c r="BO70" s="58"/>
      <c r="BP70" s="58"/>
      <c r="BQ70" s="58"/>
      <c r="BR70" s="58"/>
      <c r="BS70" s="58"/>
      <c r="BT70" s="58"/>
      <c r="BU70" s="58"/>
      <c r="BV70" s="58"/>
      <c r="BW70" s="58"/>
      <c r="BX70" s="58"/>
      <c r="BY70" s="58"/>
      <c r="BZ70" s="58"/>
      <c r="CA70" s="58"/>
      <c r="CB70" s="58"/>
      <c r="CC70" s="58"/>
      <c r="CD70" s="58"/>
      <c r="CF70" s="89"/>
      <c r="CG70" s="90"/>
      <c r="CH70" s="90"/>
      <c r="CI70" s="90"/>
      <c r="CJ70" s="90"/>
      <c r="CK70" s="90"/>
      <c r="CL70" s="90"/>
      <c r="CM70" s="90"/>
      <c r="CN70" s="90"/>
      <c r="CO70" s="90"/>
      <c r="CP70" s="90"/>
      <c r="CQ70" s="90"/>
      <c r="CR70" s="90"/>
      <c r="CS70" s="90"/>
      <c r="CT70" s="91"/>
      <c r="CU70" s="91"/>
      <c r="CV70" s="91"/>
      <c r="CW70" s="91"/>
      <c r="CX70" s="91"/>
      <c r="CY70" s="91"/>
      <c r="CZ70" s="91"/>
      <c r="DA70" s="91"/>
      <c r="DB70" s="91"/>
    </row>
    <row r="71" spans="1:106" s="4" customFormat="1" ht="19.5" customHeight="1">
      <c r="A71" s="823"/>
      <c r="B71" s="823"/>
      <c r="C71" s="823"/>
      <c r="D71" s="823"/>
      <c r="E71" s="823"/>
      <c r="F71" s="823"/>
      <c r="G71" s="823"/>
      <c r="H71" s="823"/>
      <c r="I71" s="823"/>
      <c r="J71" s="823"/>
      <c r="K71" s="823"/>
      <c r="L71" s="823"/>
      <c r="M71" s="823"/>
      <c r="N71" s="823"/>
      <c r="O71" s="823"/>
      <c r="P71" s="823"/>
      <c r="Q71" s="824"/>
      <c r="R71" s="824"/>
      <c r="S71" s="824"/>
      <c r="T71" s="824"/>
      <c r="U71" s="824"/>
      <c r="V71" s="824"/>
      <c r="W71" s="824"/>
      <c r="X71" s="824"/>
      <c r="Y71" s="824"/>
      <c r="Z71" s="824"/>
      <c r="AA71" s="824"/>
      <c r="AB71" s="824"/>
      <c r="AC71" s="824"/>
      <c r="AD71" s="824"/>
      <c r="AE71" s="824"/>
      <c r="AF71" s="824"/>
      <c r="AG71" s="824"/>
      <c r="AH71" s="824"/>
      <c r="AI71" s="824"/>
      <c r="AJ71" s="824"/>
      <c r="AK71" s="824"/>
      <c r="AL71" s="824"/>
      <c r="AM71" s="824"/>
      <c r="AN71" s="824"/>
      <c r="AO71" s="824"/>
      <c r="AP71" s="824"/>
      <c r="AQ71" s="824"/>
      <c r="AR71" s="824"/>
      <c r="AS71" s="824"/>
      <c r="AT71" s="824"/>
      <c r="AU71" s="824"/>
      <c r="AV71" s="824"/>
      <c r="AW71" s="824"/>
      <c r="AX71" s="824"/>
      <c r="AY71" s="824"/>
      <c r="AZ71" s="824"/>
      <c r="BA71" s="824"/>
      <c r="BB71" s="824"/>
      <c r="BC71" s="824"/>
      <c r="BD71" s="825"/>
      <c r="BE71" s="825"/>
      <c r="BF71" s="825"/>
      <c r="BG71" s="825"/>
      <c r="BH71" s="825"/>
      <c r="BI71" s="825"/>
      <c r="BJ71" s="825"/>
      <c r="BK71" s="826"/>
      <c r="BL71" s="826"/>
      <c r="BM71" s="58"/>
      <c r="BN71" s="58"/>
      <c r="BO71" s="58"/>
      <c r="BP71" s="58"/>
      <c r="BQ71" s="58"/>
      <c r="BR71" s="58"/>
      <c r="BS71" s="58"/>
      <c r="BT71" s="58"/>
      <c r="BU71" s="58"/>
      <c r="BV71" s="60"/>
      <c r="BW71" s="60"/>
      <c r="BX71" s="60"/>
      <c r="BY71" s="60"/>
      <c r="BZ71" s="60"/>
      <c r="CA71" s="60"/>
      <c r="CB71" s="60"/>
      <c r="CC71" s="60"/>
      <c r="CD71" s="60"/>
      <c r="CF71" s="89"/>
      <c r="CG71" s="90"/>
      <c r="CH71" s="90"/>
      <c r="CI71" s="90"/>
      <c r="CJ71" s="90"/>
      <c r="CK71" s="90"/>
      <c r="CL71" s="90"/>
      <c r="CM71" s="90"/>
      <c r="CN71" s="90"/>
      <c r="CO71" s="90"/>
      <c r="CP71" s="90"/>
      <c r="CQ71" s="90"/>
      <c r="CR71" s="90"/>
      <c r="CS71" s="90"/>
      <c r="CT71" s="91"/>
      <c r="CU71" s="91"/>
      <c r="CV71" s="91"/>
      <c r="CW71" s="91"/>
      <c r="CX71" s="91"/>
      <c r="CY71" s="91"/>
      <c r="CZ71" s="91"/>
      <c r="DA71" s="91"/>
      <c r="DB71" s="91"/>
    </row>
    <row r="72" spans="84:106" ht="9.75" customHeight="1" thickBot="1">
      <c r="CF72" s="9"/>
      <c r="CG72" s="21"/>
      <c r="CH72" s="21"/>
      <c r="CI72" s="21"/>
      <c r="CJ72" s="21"/>
      <c r="CK72" s="21"/>
      <c r="CL72" s="21"/>
      <c r="CM72" s="21"/>
      <c r="CN72" s="21"/>
      <c r="CO72" s="21"/>
      <c r="CP72" s="21"/>
      <c r="CQ72" s="21"/>
      <c r="CR72" s="21"/>
      <c r="CS72" s="21"/>
      <c r="CT72" s="21"/>
      <c r="CU72" s="21"/>
      <c r="CV72" s="21"/>
      <c r="CW72" s="21"/>
      <c r="CX72" s="21"/>
      <c r="CY72" s="21"/>
      <c r="CZ72" s="21"/>
      <c r="DA72" s="21"/>
      <c r="DB72" s="21"/>
    </row>
    <row r="73" spans="1:106" ht="19.5" customHeight="1">
      <c r="A73" s="7"/>
      <c r="B73" s="3" t="s">
        <v>125</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26"/>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1"/>
      <c r="CF73" s="9"/>
      <c r="CG73" s="21"/>
      <c r="CH73" s="21"/>
      <c r="CI73" s="21"/>
      <c r="CJ73" s="21"/>
      <c r="CK73" s="21"/>
      <c r="CL73" s="21"/>
      <c r="CM73" s="21"/>
      <c r="CN73" s="21"/>
      <c r="CO73" s="21"/>
      <c r="CP73" s="21"/>
      <c r="CQ73" s="21"/>
      <c r="CR73" s="21"/>
      <c r="CS73" s="21"/>
      <c r="CT73" s="21"/>
      <c r="CU73" s="21"/>
      <c r="CV73" s="21"/>
      <c r="CW73" s="21"/>
      <c r="CX73" s="21"/>
      <c r="CY73" s="21"/>
      <c r="CZ73" s="21"/>
      <c r="DA73" s="21"/>
      <c r="DB73" s="21"/>
    </row>
    <row r="74" spans="1:106" ht="19.5" customHeight="1">
      <c r="A74" s="12"/>
      <c r="B74" s="13" t="s">
        <v>35</v>
      </c>
      <c r="C74" s="13"/>
      <c r="D74" s="13"/>
      <c r="E74" s="13"/>
      <c r="F74" s="820" t="s">
        <v>145</v>
      </c>
      <c r="G74" s="821"/>
      <c r="H74" s="821"/>
      <c r="I74" s="821"/>
      <c r="J74" s="821"/>
      <c r="K74" s="821"/>
      <c r="L74" s="822"/>
      <c r="M74" s="994">
        <f>'優良木材使用住宅証明申請書'!AT11</f>
        <v>0</v>
      </c>
      <c r="N74" s="994"/>
      <c r="O74" s="994"/>
      <c r="P74" s="994"/>
      <c r="Q74" s="994"/>
      <c r="R74" s="994"/>
      <c r="S74" s="994"/>
      <c r="T74" s="994"/>
      <c r="U74" s="994"/>
      <c r="V74" s="994"/>
      <c r="W74" s="994"/>
      <c r="X74" s="994"/>
      <c r="Y74" s="994"/>
      <c r="Z74" s="994"/>
      <c r="AA74" s="994"/>
      <c r="AB74" s="994"/>
      <c r="AC74" s="994"/>
      <c r="AD74" s="994"/>
      <c r="AE74" s="994"/>
      <c r="AF74" s="994"/>
      <c r="AG74" s="994"/>
      <c r="AH74" s="994"/>
      <c r="AI74" s="994"/>
      <c r="AJ74" s="994"/>
      <c r="AK74" s="994"/>
      <c r="AL74" s="994"/>
      <c r="AM74" s="4"/>
      <c r="AN74" s="13"/>
      <c r="AO74" s="4"/>
      <c r="AP74" s="13"/>
      <c r="AQ74" s="13"/>
      <c r="AR74" s="13"/>
      <c r="AS74" s="828" t="s">
        <v>139</v>
      </c>
      <c r="AT74" s="829"/>
      <c r="AU74" s="829"/>
      <c r="AV74" s="829"/>
      <c r="AW74" s="829"/>
      <c r="AX74" s="829"/>
      <c r="AY74" s="830"/>
      <c r="AZ74" s="996">
        <f>'優良木材使用住宅証明申請書'!AT21</f>
        <v>0</v>
      </c>
      <c r="BA74" s="996"/>
      <c r="BB74" s="996"/>
      <c r="BC74" s="996"/>
      <c r="BD74" s="996"/>
      <c r="BE74" s="996"/>
      <c r="BF74" s="996"/>
      <c r="BG74" s="996"/>
      <c r="BH74" s="996"/>
      <c r="BI74" s="996"/>
      <c r="BJ74" s="996"/>
      <c r="BK74" s="996"/>
      <c r="BL74" s="996"/>
      <c r="BM74" s="996"/>
      <c r="BN74" s="996"/>
      <c r="BO74" s="996"/>
      <c r="BP74" s="996"/>
      <c r="BQ74" s="996"/>
      <c r="BR74" s="996"/>
      <c r="BS74" s="996"/>
      <c r="BT74" s="996"/>
      <c r="BU74" s="996"/>
      <c r="BV74" s="996"/>
      <c r="BW74" s="996"/>
      <c r="BX74" s="996"/>
      <c r="BY74" s="996"/>
      <c r="BZ74" s="996"/>
      <c r="CA74" s="996"/>
      <c r="CB74" s="996"/>
      <c r="CC74" s="996"/>
      <c r="CD74" s="15"/>
      <c r="CF74" s="9"/>
      <c r="CG74" s="21"/>
      <c r="CH74" s="21"/>
      <c r="CI74" s="21"/>
      <c r="CJ74" s="21"/>
      <c r="CK74" s="21"/>
      <c r="CL74" s="21"/>
      <c r="CM74" s="21"/>
      <c r="CN74" s="21"/>
      <c r="CO74" s="21"/>
      <c r="CP74" s="21"/>
      <c r="CQ74" s="21"/>
      <c r="CR74" s="21"/>
      <c r="CS74" s="21"/>
      <c r="CT74" s="21"/>
      <c r="CU74" s="21"/>
      <c r="CV74" s="21"/>
      <c r="CW74" s="21"/>
      <c r="CX74" s="21"/>
      <c r="CY74" s="21"/>
      <c r="CZ74" s="21"/>
      <c r="DA74" s="21"/>
      <c r="DB74" s="21"/>
    </row>
    <row r="75" spans="1:82" ht="19.5" customHeight="1">
      <c r="A75" s="12"/>
      <c r="B75" s="13"/>
      <c r="C75" s="13"/>
      <c r="D75" s="13"/>
      <c r="E75" s="13"/>
      <c r="F75" s="820" t="s">
        <v>123</v>
      </c>
      <c r="G75" s="821"/>
      <c r="H75" s="821"/>
      <c r="I75" s="821"/>
      <c r="J75" s="821"/>
      <c r="K75" s="821"/>
      <c r="L75" s="822"/>
      <c r="M75" s="994">
        <f>'優良木材使用住宅証明申請書'!AT12</f>
        <v>0</v>
      </c>
      <c r="N75" s="994"/>
      <c r="O75" s="994"/>
      <c r="P75" s="994"/>
      <c r="Q75" s="994"/>
      <c r="R75" s="994"/>
      <c r="S75" s="994"/>
      <c r="T75" s="994"/>
      <c r="U75" s="994"/>
      <c r="V75" s="994"/>
      <c r="W75" s="994"/>
      <c r="X75" s="994"/>
      <c r="Y75" s="994"/>
      <c r="Z75" s="994"/>
      <c r="AA75" s="994"/>
      <c r="AB75" s="994"/>
      <c r="AC75" s="994"/>
      <c r="AD75" s="994"/>
      <c r="AE75" s="994"/>
      <c r="AF75" s="994"/>
      <c r="AG75" s="994"/>
      <c r="AH75" s="994"/>
      <c r="AI75" s="994"/>
      <c r="AJ75" s="994"/>
      <c r="AK75" s="994"/>
      <c r="AL75" s="994"/>
      <c r="AM75" s="4"/>
      <c r="AN75" s="13"/>
      <c r="AO75" s="4"/>
      <c r="AP75" s="13"/>
      <c r="AQ75" s="13"/>
      <c r="AR75" s="13"/>
      <c r="AS75" s="814" t="s">
        <v>122</v>
      </c>
      <c r="AT75" s="815"/>
      <c r="AU75" s="815"/>
      <c r="AV75" s="815"/>
      <c r="AW75" s="815"/>
      <c r="AX75" s="815"/>
      <c r="AY75" s="816"/>
      <c r="AZ75" s="995">
        <f>'優良木材使用住宅証明申請書'!M20</f>
        <v>0</v>
      </c>
      <c r="BA75" s="995"/>
      <c r="BB75" s="995"/>
      <c r="BC75" s="995"/>
      <c r="BD75" s="995"/>
      <c r="BE75" s="995"/>
      <c r="BF75" s="995"/>
      <c r="BG75" s="995"/>
      <c r="BH75" s="995"/>
      <c r="BI75" s="995"/>
      <c r="BJ75" s="995"/>
      <c r="BK75" s="995"/>
      <c r="BL75" s="995"/>
      <c r="BM75" s="995"/>
      <c r="BN75" s="995"/>
      <c r="BO75" s="995"/>
      <c r="BP75" s="995"/>
      <c r="BQ75" s="995"/>
      <c r="BR75" s="995"/>
      <c r="BS75" s="995"/>
      <c r="BT75" s="995"/>
      <c r="BU75" s="995"/>
      <c r="BV75" s="995"/>
      <c r="BW75" s="995"/>
      <c r="BX75" s="995"/>
      <c r="BY75" s="995"/>
      <c r="BZ75" s="995"/>
      <c r="CA75" s="995"/>
      <c r="CB75" s="995"/>
      <c r="CC75" s="995"/>
      <c r="CD75" s="15"/>
    </row>
    <row r="76" spans="1:82" ht="19.5" customHeight="1">
      <c r="A76" s="12"/>
      <c r="B76" s="13"/>
      <c r="C76" s="13"/>
      <c r="D76" s="13"/>
      <c r="E76" s="13"/>
      <c r="F76" s="820" t="s">
        <v>124</v>
      </c>
      <c r="G76" s="821"/>
      <c r="H76" s="821"/>
      <c r="I76" s="821"/>
      <c r="J76" s="821"/>
      <c r="K76" s="821"/>
      <c r="L76" s="822"/>
      <c r="M76" s="994">
        <f>'優良木材使用住宅証明申請書'!AT13</f>
        <v>0</v>
      </c>
      <c r="N76" s="994"/>
      <c r="O76" s="994"/>
      <c r="P76" s="994"/>
      <c r="Q76" s="994"/>
      <c r="R76" s="994"/>
      <c r="S76" s="994"/>
      <c r="T76" s="994"/>
      <c r="U76" s="994"/>
      <c r="V76" s="994"/>
      <c r="W76" s="994"/>
      <c r="X76" s="994"/>
      <c r="Y76" s="994"/>
      <c r="Z76" s="994"/>
      <c r="AA76" s="994"/>
      <c r="AB76" s="994"/>
      <c r="AC76" s="994"/>
      <c r="AD76" s="994"/>
      <c r="AE76" s="994"/>
      <c r="AF76" s="994"/>
      <c r="AG76" s="994"/>
      <c r="AH76" s="994"/>
      <c r="AI76" s="994"/>
      <c r="AJ76" s="994"/>
      <c r="AK76" s="994"/>
      <c r="AL76" s="994"/>
      <c r="AM76" s="4"/>
      <c r="AN76" s="13"/>
      <c r="AO76" s="13"/>
      <c r="AP76" s="13"/>
      <c r="AQ76" s="13"/>
      <c r="AR76" s="13"/>
      <c r="AS76" s="817"/>
      <c r="AT76" s="818"/>
      <c r="AU76" s="818"/>
      <c r="AV76" s="818"/>
      <c r="AW76" s="818"/>
      <c r="AX76" s="818"/>
      <c r="AY76" s="819"/>
      <c r="AZ76" s="995"/>
      <c r="BA76" s="995"/>
      <c r="BB76" s="995"/>
      <c r="BC76" s="995"/>
      <c r="BD76" s="995"/>
      <c r="BE76" s="995"/>
      <c r="BF76" s="995"/>
      <c r="BG76" s="995"/>
      <c r="BH76" s="995"/>
      <c r="BI76" s="995"/>
      <c r="BJ76" s="995"/>
      <c r="BK76" s="995"/>
      <c r="BL76" s="995"/>
      <c r="BM76" s="995"/>
      <c r="BN76" s="995"/>
      <c r="BO76" s="995"/>
      <c r="BP76" s="995"/>
      <c r="BQ76" s="995"/>
      <c r="BR76" s="995"/>
      <c r="BS76" s="995"/>
      <c r="BT76" s="995"/>
      <c r="BU76" s="995"/>
      <c r="BV76" s="995"/>
      <c r="BW76" s="995"/>
      <c r="BX76" s="995"/>
      <c r="BY76" s="995"/>
      <c r="BZ76" s="995"/>
      <c r="CA76" s="995"/>
      <c r="CB76" s="995"/>
      <c r="CC76" s="995"/>
      <c r="CD76" s="15"/>
    </row>
    <row r="77" spans="1:106" ht="19.5" customHeight="1">
      <c r="A77" s="12"/>
      <c r="B77" s="13"/>
      <c r="C77" s="13"/>
      <c r="D77" s="13"/>
      <c r="E77" s="13"/>
      <c r="F77" s="820" t="s">
        <v>88</v>
      </c>
      <c r="G77" s="821"/>
      <c r="H77" s="821"/>
      <c r="I77" s="821"/>
      <c r="J77" s="821"/>
      <c r="K77" s="821"/>
      <c r="L77" s="822"/>
      <c r="M77" s="994">
        <f>'優良木材使用住宅証明申請書'!AT14</f>
        <v>0</v>
      </c>
      <c r="N77" s="994"/>
      <c r="O77" s="994"/>
      <c r="P77" s="994"/>
      <c r="Q77" s="994"/>
      <c r="R77" s="994"/>
      <c r="S77" s="994"/>
      <c r="T77" s="994"/>
      <c r="U77" s="994"/>
      <c r="V77" s="994"/>
      <c r="W77" s="994"/>
      <c r="X77" s="994"/>
      <c r="Y77" s="994"/>
      <c r="Z77" s="994"/>
      <c r="AA77" s="994"/>
      <c r="AB77" s="994"/>
      <c r="AC77" s="994"/>
      <c r="AD77" s="994"/>
      <c r="AE77" s="994"/>
      <c r="AF77" s="994"/>
      <c r="AG77" s="994"/>
      <c r="AH77" s="994"/>
      <c r="AI77" s="994"/>
      <c r="AJ77" s="994"/>
      <c r="AK77" s="994"/>
      <c r="AL77" s="994"/>
      <c r="AM77" s="4"/>
      <c r="AN77" s="13"/>
      <c r="AO77" s="13"/>
      <c r="AP77" s="13"/>
      <c r="AQ77" s="13"/>
      <c r="AR77" s="13"/>
      <c r="AS77" s="13"/>
      <c r="AT77" s="14"/>
      <c r="AU77" s="14"/>
      <c r="AV77" s="14"/>
      <c r="AW77" s="14"/>
      <c r="AX77" s="14"/>
      <c r="AY77" s="8"/>
      <c r="AZ77" s="122"/>
      <c r="BA77" s="122"/>
      <c r="BB77" s="122"/>
      <c r="BC77" s="122"/>
      <c r="BD77" s="122"/>
      <c r="BE77" s="122"/>
      <c r="BF77" s="122"/>
      <c r="BG77" s="122"/>
      <c r="BH77" s="122"/>
      <c r="BI77" s="122"/>
      <c r="BJ77" s="122"/>
      <c r="BK77" s="122"/>
      <c r="BL77" s="122"/>
      <c r="BM77" s="122"/>
      <c r="BN77" s="122"/>
      <c r="BO77" s="122"/>
      <c r="BP77" s="122"/>
      <c r="BQ77" s="122"/>
      <c r="BR77" s="122"/>
      <c r="BS77" s="122"/>
      <c r="BT77" s="122"/>
      <c r="BU77" s="122"/>
      <c r="BV77" s="122"/>
      <c r="BW77" s="122"/>
      <c r="BX77" s="122"/>
      <c r="BY77" s="122"/>
      <c r="BZ77" s="122"/>
      <c r="CA77" s="123"/>
      <c r="CB77" s="123"/>
      <c r="CC77" s="123"/>
      <c r="CD77" s="15"/>
      <c r="CF77" s="9"/>
      <c r="CG77" s="21"/>
      <c r="CH77" s="21"/>
      <c r="CI77" s="21"/>
      <c r="CJ77" s="21"/>
      <c r="CK77" s="21"/>
      <c r="CL77" s="21"/>
      <c r="CM77" s="21"/>
      <c r="CN77" s="21"/>
      <c r="CO77" s="21"/>
      <c r="CP77" s="21"/>
      <c r="CQ77" s="21"/>
      <c r="CR77" s="21"/>
      <c r="CS77" s="21"/>
      <c r="CT77" s="21"/>
      <c r="CU77" s="21"/>
      <c r="CV77" s="21"/>
      <c r="CW77" s="21"/>
      <c r="CX77" s="21"/>
      <c r="CY77" s="21"/>
      <c r="CZ77" s="21"/>
      <c r="DA77" s="21"/>
      <c r="DB77" s="21"/>
    </row>
    <row r="78" spans="1:106" ht="7.5" customHeight="1" thickBot="1">
      <c r="A78" s="16"/>
      <c r="B78" s="17"/>
      <c r="C78" s="17"/>
      <c r="D78" s="17"/>
      <c r="E78" s="17"/>
      <c r="F78" s="17"/>
      <c r="G78" s="119"/>
      <c r="H78" s="119"/>
      <c r="I78" s="119"/>
      <c r="J78" s="119"/>
      <c r="K78" s="119"/>
      <c r="L78" s="5"/>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5"/>
      <c r="AN78" s="17"/>
      <c r="AO78" s="17"/>
      <c r="AP78" s="17"/>
      <c r="AQ78" s="17"/>
      <c r="AR78" s="17"/>
      <c r="AS78" s="17"/>
      <c r="AT78" s="119"/>
      <c r="AU78" s="119"/>
      <c r="AV78" s="119"/>
      <c r="AW78" s="119"/>
      <c r="AX78" s="119"/>
      <c r="AY78" s="18"/>
      <c r="AZ78" s="120"/>
      <c r="BA78" s="120"/>
      <c r="BB78" s="120"/>
      <c r="BC78" s="120"/>
      <c r="BD78" s="120"/>
      <c r="BE78" s="120"/>
      <c r="BF78" s="120"/>
      <c r="BG78" s="120"/>
      <c r="BH78" s="120"/>
      <c r="BI78" s="120"/>
      <c r="BJ78" s="120"/>
      <c r="BK78" s="120"/>
      <c r="BL78" s="120"/>
      <c r="BM78" s="120"/>
      <c r="BN78" s="120"/>
      <c r="BO78" s="120"/>
      <c r="BP78" s="120"/>
      <c r="BQ78" s="120"/>
      <c r="BR78" s="120"/>
      <c r="BS78" s="120"/>
      <c r="BT78" s="120"/>
      <c r="BU78" s="120"/>
      <c r="BV78" s="120"/>
      <c r="BW78" s="120"/>
      <c r="BX78" s="120"/>
      <c r="BY78" s="120"/>
      <c r="BZ78" s="120"/>
      <c r="CA78" s="121"/>
      <c r="CB78" s="121"/>
      <c r="CC78" s="121"/>
      <c r="CD78" s="19"/>
      <c r="CF78" s="9"/>
      <c r="CG78" s="21"/>
      <c r="CH78" s="21"/>
      <c r="CI78" s="21"/>
      <c r="CJ78" s="21"/>
      <c r="CK78" s="21"/>
      <c r="CL78" s="21"/>
      <c r="CM78" s="21"/>
      <c r="CN78" s="21"/>
      <c r="CO78" s="21"/>
      <c r="CP78" s="21"/>
      <c r="CQ78" s="21"/>
      <c r="CR78" s="21"/>
      <c r="CS78" s="21"/>
      <c r="CT78" s="21"/>
      <c r="CU78" s="21"/>
      <c r="CV78" s="21"/>
      <c r="CW78" s="21"/>
      <c r="CX78" s="21"/>
      <c r="CY78" s="21"/>
      <c r="CZ78" s="21"/>
      <c r="DA78" s="21"/>
      <c r="DB78" s="21"/>
    </row>
    <row r="79" spans="1:106" s="20" customFormat="1" ht="11.25">
      <c r="A79" s="83" t="s">
        <v>270</v>
      </c>
      <c r="B79" s="84"/>
      <c r="CF79" s="24"/>
      <c r="CG79" s="25"/>
      <c r="CH79" s="25"/>
      <c r="CI79" s="25"/>
      <c r="CJ79" s="25"/>
      <c r="CK79" s="25"/>
      <c r="CL79" s="25"/>
      <c r="CM79" s="25"/>
      <c r="CN79" s="25"/>
      <c r="CO79" s="25"/>
      <c r="CP79" s="25"/>
      <c r="CQ79" s="25"/>
      <c r="CR79" s="25"/>
      <c r="CS79" s="25"/>
      <c r="CT79" s="25"/>
      <c r="CU79" s="25"/>
      <c r="CV79" s="25"/>
      <c r="CW79" s="25"/>
      <c r="CX79" s="25"/>
      <c r="CY79" s="25"/>
      <c r="CZ79" s="25"/>
      <c r="DA79" s="25"/>
      <c r="DB79" s="25"/>
    </row>
    <row r="80" spans="1:106" s="20" customFormat="1" ht="11.25">
      <c r="A80" s="83" t="s">
        <v>213</v>
      </c>
      <c r="B80" s="84"/>
      <c r="CF80" s="24"/>
      <c r="CG80" s="25"/>
      <c r="CH80" s="25"/>
      <c r="CI80" s="25"/>
      <c r="CJ80" s="25"/>
      <c r="CK80" s="25"/>
      <c r="CL80" s="25"/>
      <c r="CM80" s="25"/>
      <c r="CN80" s="25"/>
      <c r="CO80" s="25"/>
      <c r="CP80" s="25"/>
      <c r="CQ80" s="25"/>
      <c r="CR80" s="25"/>
      <c r="CS80" s="25"/>
      <c r="CT80" s="25"/>
      <c r="CU80" s="25"/>
      <c r="CV80" s="25"/>
      <c r="CW80" s="25"/>
      <c r="CX80" s="25"/>
      <c r="CY80" s="25"/>
      <c r="CZ80" s="25"/>
      <c r="DA80" s="25"/>
      <c r="DB80" s="25"/>
    </row>
    <row r="81" spans="1:85" s="20" customFormat="1" ht="11.25">
      <c r="A81" s="83" t="s">
        <v>214</v>
      </c>
      <c r="B81" s="84"/>
      <c r="CF81" s="24"/>
      <c r="CG81" s="25"/>
    </row>
    <row r="82" spans="1:85" s="20" customFormat="1" ht="11.25">
      <c r="A82" s="83" t="s">
        <v>215</v>
      </c>
      <c r="B82" s="84"/>
      <c r="CF82" s="24"/>
      <c r="CG82" s="25"/>
    </row>
    <row r="83" spans="1:85" s="20" customFormat="1" ht="11.25">
      <c r="A83" s="83" t="s">
        <v>216</v>
      </c>
      <c r="B83" s="84"/>
      <c r="CF83" s="24"/>
      <c r="CG83" s="25"/>
    </row>
    <row r="84" spans="1:84" ht="9.75" customHeight="1">
      <c r="A84" s="83" t="s">
        <v>217</v>
      </c>
      <c r="B84" s="84"/>
      <c r="C84" s="20"/>
      <c r="E84" s="9"/>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CF84" s="2"/>
    </row>
  </sheetData>
  <sheetProtection formatCells="0" formatColumns="0" formatRows="0" insertColumns="0" insertRows="0" deleteColumns="0" deleteRows="0"/>
  <mergeCells count="723">
    <mergeCell ref="E4:I6"/>
    <mergeCell ref="CL5:DF6"/>
    <mergeCell ref="BV59:CD59"/>
    <mergeCell ref="J60:Q60"/>
    <mergeCell ref="BD60:BL60"/>
    <mergeCell ref="BV60:CD60"/>
    <mergeCell ref="BV58:CD58"/>
    <mergeCell ref="AS59:AV59"/>
    <mergeCell ref="C59:I59"/>
    <mergeCell ref="J59:Q59"/>
    <mergeCell ref="AW58:BC58"/>
    <mergeCell ref="BD58:BL58"/>
    <mergeCell ref="Y59:AE59"/>
    <mergeCell ref="AF59:AJ59"/>
    <mergeCell ref="AK59:AM59"/>
    <mergeCell ref="AN59:AR59"/>
    <mergeCell ref="AF58:AJ58"/>
    <mergeCell ref="AK58:AM58"/>
    <mergeCell ref="AN58:AR58"/>
    <mergeCell ref="Y57:AE57"/>
    <mergeCell ref="AF57:AJ57"/>
    <mergeCell ref="AK57:AM57"/>
    <mergeCell ref="AN57:AR57"/>
    <mergeCell ref="AS57:AV57"/>
    <mergeCell ref="BV57:CD57"/>
    <mergeCell ref="M77:AL77"/>
    <mergeCell ref="A56:I56"/>
    <mergeCell ref="BD56:BJ56"/>
    <mergeCell ref="AW57:BC57"/>
    <mergeCell ref="BD57:BL57"/>
    <mergeCell ref="BK56:BL56"/>
    <mergeCell ref="C58:I58"/>
    <mergeCell ref="BD62:BJ62"/>
    <mergeCell ref="J58:Q58"/>
    <mergeCell ref="Y58:AE58"/>
    <mergeCell ref="M74:AL74"/>
    <mergeCell ref="AZ75:CC76"/>
    <mergeCell ref="M75:AL75"/>
    <mergeCell ref="AZ74:CC74"/>
    <mergeCell ref="M76:AL76"/>
    <mergeCell ref="BK62:BL63"/>
    <mergeCell ref="BM62:BS62"/>
    <mergeCell ref="BT62:BU63"/>
    <mergeCell ref="CC62:CD63"/>
    <mergeCell ref="BM63:BS63"/>
    <mergeCell ref="A61:I61"/>
    <mergeCell ref="J61:BC61"/>
    <mergeCell ref="BD61:BJ61"/>
    <mergeCell ref="BK61:BL61"/>
    <mergeCell ref="A57:B60"/>
    <mergeCell ref="C60:I60"/>
    <mergeCell ref="Y60:AE60"/>
    <mergeCell ref="AF60:AJ60"/>
    <mergeCell ref="C57:I57"/>
    <mergeCell ref="J57:Q57"/>
    <mergeCell ref="BV36:CD36"/>
    <mergeCell ref="BD51:BL51"/>
    <mergeCell ref="BD55:BL55"/>
    <mergeCell ref="BD53:BL53"/>
    <mergeCell ref="BV50:CD50"/>
    <mergeCell ref="BV55:CD55"/>
    <mergeCell ref="BD48:BL48"/>
    <mergeCell ref="BD47:BL47"/>
    <mergeCell ref="BV47:CD47"/>
    <mergeCell ref="BV52:CD52"/>
    <mergeCell ref="AN60:AR60"/>
    <mergeCell ref="BV51:CD51"/>
    <mergeCell ref="BV46:CD46"/>
    <mergeCell ref="AS60:AV60"/>
    <mergeCell ref="AW60:BC60"/>
    <mergeCell ref="AS58:AV58"/>
    <mergeCell ref="AW59:BC59"/>
    <mergeCell ref="AS50:AV50"/>
    <mergeCell ref="AW51:BC51"/>
    <mergeCell ref="BD59:BL59"/>
    <mergeCell ref="BV53:CD53"/>
    <mergeCell ref="BV48:CD48"/>
    <mergeCell ref="BV49:CD49"/>
    <mergeCell ref="BD50:BL50"/>
    <mergeCell ref="BD49:BL49"/>
    <mergeCell ref="BD52:BL52"/>
    <mergeCell ref="BM49:BU49"/>
    <mergeCell ref="BM50:BU50"/>
    <mergeCell ref="BM51:BU51"/>
    <mergeCell ref="BM52:BU52"/>
    <mergeCell ref="AW55:BC55"/>
    <mergeCell ref="J56:BC56"/>
    <mergeCell ref="AS43:AV43"/>
    <mergeCell ref="AS55:AV55"/>
    <mergeCell ref="AW52:BC52"/>
    <mergeCell ref="AN52:AR52"/>
    <mergeCell ref="AK50:AM50"/>
    <mergeCell ref="AS48:AV48"/>
    <mergeCell ref="AW53:BC53"/>
    <mergeCell ref="AK44:AM44"/>
    <mergeCell ref="AF47:AJ47"/>
    <mergeCell ref="AW49:BC49"/>
    <mergeCell ref="AW50:BC50"/>
    <mergeCell ref="AF50:AJ50"/>
    <mergeCell ref="AS51:AV51"/>
    <mergeCell ref="AN49:AR49"/>
    <mergeCell ref="AK48:AM48"/>
    <mergeCell ref="AS49:AV49"/>
    <mergeCell ref="AK51:AM51"/>
    <mergeCell ref="AN50:AR50"/>
    <mergeCell ref="AK46:AM46"/>
    <mergeCell ref="AK49:AM49"/>
    <mergeCell ref="AF48:AJ48"/>
    <mergeCell ref="AN48:AR48"/>
    <mergeCell ref="AK39:AM39"/>
    <mergeCell ref="AF42:AJ42"/>
    <mergeCell ref="AF44:AJ44"/>
    <mergeCell ref="AF49:AJ49"/>
    <mergeCell ref="AF46:AJ46"/>
    <mergeCell ref="AK42:AM42"/>
    <mergeCell ref="AF35:AJ35"/>
    <mergeCell ref="AN35:AR35"/>
    <mergeCell ref="AK35:AM35"/>
    <mergeCell ref="AN34:AR34"/>
    <mergeCell ref="AN36:AR36"/>
    <mergeCell ref="AK38:AM38"/>
    <mergeCell ref="AF36:AJ36"/>
    <mergeCell ref="AF37:AJ37"/>
    <mergeCell ref="AN37:AR37"/>
    <mergeCell ref="AN32:AR32"/>
    <mergeCell ref="AS34:AV34"/>
    <mergeCell ref="AF34:AJ34"/>
    <mergeCell ref="AK34:AM34"/>
    <mergeCell ref="AN30:AR30"/>
    <mergeCell ref="AS31:AV31"/>
    <mergeCell ref="AK33:AM33"/>
    <mergeCell ref="AF30:AJ30"/>
    <mergeCell ref="AF33:AJ33"/>
    <mergeCell ref="AN33:AR33"/>
    <mergeCell ref="AN24:AR24"/>
    <mergeCell ref="AW27:BC27"/>
    <mergeCell ref="AS26:AV26"/>
    <mergeCell ref="AS20:AV20"/>
    <mergeCell ref="AN26:AR26"/>
    <mergeCell ref="AN27:AR27"/>
    <mergeCell ref="AK11:AM11"/>
    <mergeCell ref="AK15:AM15"/>
    <mergeCell ref="AW17:BC17"/>
    <mergeCell ref="AW15:BC15"/>
    <mergeCell ref="AS13:AV13"/>
    <mergeCell ref="AS19:AV19"/>
    <mergeCell ref="AS18:AV18"/>
    <mergeCell ref="AN19:AR19"/>
    <mergeCell ref="AW19:BC19"/>
    <mergeCell ref="AN7:AR7"/>
    <mergeCell ref="AS7:AV7"/>
    <mergeCell ref="AW7:BC7"/>
    <mergeCell ref="AN8:AR8"/>
    <mergeCell ref="AW8:BC8"/>
    <mergeCell ref="AW10:BC10"/>
    <mergeCell ref="AS10:AV10"/>
    <mergeCell ref="AN10:AR10"/>
    <mergeCell ref="AN9:AR9"/>
    <mergeCell ref="Y19:AE19"/>
    <mergeCell ref="J30:Q30"/>
    <mergeCell ref="J28:Q28"/>
    <mergeCell ref="AN12:AR12"/>
    <mergeCell ref="AK12:AM12"/>
    <mergeCell ref="AN13:AR13"/>
    <mergeCell ref="AK18:AM18"/>
    <mergeCell ref="AN14:AR14"/>
    <mergeCell ref="AK17:AM17"/>
    <mergeCell ref="AN16:AR16"/>
    <mergeCell ref="Y30:AE30"/>
    <mergeCell ref="Y31:AE31"/>
    <mergeCell ref="Y29:AE29"/>
    <mergeCell ref="Y20:AE20"/>
    <mergeCell ref="J27:Q27"/>
    <mergeCell ref="Y22:AE22"/>
    <mergeCell ref="AK25:AM25"/>
    <mergeCell ref="Y33:AE33"/>
    <mergeCell ref="Y23:AE23"/>
    <mergeCell ref="AK31:AM31"/>
    <mergeCell ref="AN31:AR31"/>
    <mergeCell ref="AF27:AJ27"/>
    <mergeCell ref="AK23:AM23"/>
    <mergeCell ref="AF25:AJ25"/>
    <mergeCell ref="AK28:AM28"/>
    <mergeCell ref="AN28:AR28"/>
    <mergeCell ref="Y34:AE34"/>
    <mergeCell ref="Y32:AE32"/>
    <mergeCell ref="Y21:AE21"/>
    <mergeCell ref="Y27:AE27"/>
    <mergeCell ref="Y26:AE26"/>
    <mergeCell ref="J25:Q25"/>
    <mergeCell ref="J21:Q21"/>
    <mergeCell ref="R30:X30"/>
    <mergeCell ref="R31:X31"/>
    <mergeCell ref="R32:X32"/>
    <mergeCell ref="J39:Q39"/>
    <mergeCell ref="Y41:AE41"/>
    <mergeCell ref="R35:X35"/>
    <mergeCell ref="R36:X36"/>
    <mergeCell ref="J40:Q40"/>
    <mergeCell ref="Y36:AE36"/>
    <mergeCell ref="R39:X39"/>
    <mergeCell ref="R40:X40"/>
    <mergeCell ref="Y11:AE11"/>
    <mergeCell ref="J33:Q33"/>
    <mergeCell ref="J35:Q35"/>
    <mergeCell ref="J32:Q32"/>
    <mergeCell ref="AK14:AM14"/>
    <mergeCell ref="AF24:AJ24"/>
    <mergeCell ref="AF29:AJ29"/>
    <mergeCell ref="AF32:AJ32"/>
    <mergeCell ref="AK32:AM32"/>
    <mergeCell ref="AF12:AJ12"/>
    <mergeCell ref="Y18:AE18"/>
    <mergeCell ref="AK27:AM27"/>
    <mergeCell ref="Y28:AE28"/>
    <mergeCell ref="AF28:AJ28"/>
    <mergeCell ref="Y25:AE25"/>
    <mergeCell ref="AF14:AJ14"/>
    <mergeCell ref="AF26:AJ26"/>
    <mergeCell ref="Y15:AE15"/>
    <mergeCell ref="AF21:AJ21"/>
    <mergeCell ref="AK26:AM26"/>
    <mergeCell ref="Y43:AE43"/>
    <mergeCell ref="Y39:AE39"/>
    <mergeCell ref="Y42:AE42"/>
    <mergeCell ref="Y35:AE35"/>
    <mergeCell ref="J42:Q42"/>
    <mergeCell ref="J43:Q43"/>
    <mergeCell ref="J41:Q41"/>
    <mergeCell ref="J37:Q37"/>
    <mergeCell ref="Y37:AE37"/>
    <mergeCell ref="Y40:AE40"/>
    <mergeCell ref="E25:I26"/>
    <mergeCell ref="E29:I29"/>
    <mergeCell ref="J26:Q26"/>
    <mergeCell ref="R26:X26"/>
    <mergeCell ref="R27:X27"/>
    <mergeCell ref="Y24:AE24"/>
    <mergeCell ref="E27:I27"/>
    <mergeCell ref="E28:I28"/>
    <mergeCell ref="R24:X24"/>
    <mergeCell ref="R25:X25"/>
    <mergeCell ref="AK5:AM5"/>
    <mergeCell ref="Y4:AE4"/>
    <mergeCell ref="Y9:AE9"/>
    <mergeCell ref="AF11:AJ11"/>
    <mergeCell ref="AF22:AJ22"/>
    <mergeCell ref="AF20:AJ20"/>
    <mergeCell ref="Y12:AE12"/>
    <mergeCell ref="AF13:AJ13"/>
    <mergeCell ref="AF18:AJ18"/>
    <mergeCell ref="AK10:AM10"/>
    <mergeCell ref="AF9:AJ9"/>
    <mergeCell ref="Y10:AE10"/>
    <mergeCell ref="AF10:AJ10"/>
    <mergeCell ref="J7:Q7"/>
    <mergeCell ref="AF7:AJ7"/>
    <mergeCell ref="AF8:AJ8"/>
    <mergeCell ref="R8:X8"/>
    <mergeCell ref="R9:X9"/>
    <mergeCell ref="R10:X10"/>
    <mergeCell ref="E36:I36"/>
    <mergeCell ref="J31:Q31"/>
    <mergeCell ref="E34:I35"/>
    <mergeCell ref="J29:Q29"/>
    <mergeCell ref="A30:I31"/>
    <mergeCell ref="A34:D37"/>
    <mergeCell ref="J36:Q36"/>
    <mergeCell ref="A32:I33"/>
    <mergeCell ref="J34:Q34"/>
    <mergeCell ref="A16:D29"/>
    <mergeCell ref="J55:Q55"/>
    <mergeCell ref="E37:I37"/>
    <mergeCell ref="J46:Q46"/>
    <mergeCell ref="J44:Q44"/>
    <mergeCell ref="J47:Q47"/>
    <mergeCell ref="J38:Q38"/>
    <mergeCell ref="J52:Q52"/>
    <mergeCell ref="A49:I51"/>
    <mergeCell ref="A52:I54"/>
    <mergeCell ref="A38:I40"/>
    <mergeCell ref="Y44:AE44"/>
    <mergeCell ref="Y50:AE50"/>
    <mergeCell ref="Y49:AE49"/>
    <mergeCell ref="Y46:AE46"/>
    <mergeCell ref="Y47:AE47"/>
    <mergeCell ref="R44:X44"/>
    <mergeCell ref="R48:X48"/>
    <mergeCell ref="R49:X49"/>
    <mergeCell ref="R50:X50"/>
    <mergeCell ref="Y48:AE48"/>
    <mergeCell ref="J48:Q48"/>
    <mergeCell ref="J49:Q49"/>
    <mergeCell ref="J45:Q45"/>
    <mergeCell ref="J50:Q50"/>
    <mergeCell ref="J51:Q51"/>
    <mergeCell ref="R46:X46"/>
    <mergeCell ref="R47:X47"/>
    <mergeCell ref="Y51:AE51"/>
    <mergeCell ref="AK55:AM55"/>
    <mergeCell ref="AN55:AR55"/>
    <mergeCell ref="J53:Q53"/>
    <mergeCell ref="Y53:AE53"/>
    <mergeCell ref="AF51:AJ51"/>
    <mergeCell ref="AF53:AJ53"/>
    <mergeCell ref="AK53:AM53"/>
    <mergeCell ref="AN51:AR51"/>
    <mergeCell ref="Y52:AE52"/>
    <mergeCell ref="AN53:AR53"/>
    <mergeCell ref="AF55:AJ55"/>
    <mergeCell ref="AW47:BC47"/>
    <mergeCell ref="AW46:BC46"/>
    <mergeCell ref="AK47:AM47"/>
    <mergeCell ref="AN47:AR47"/>
    <mergeCell ref="AN46:AR46"/>
    <mergeCell ref="AS47:AV47"/>
    <mergeCell ref="AS52:AV52"/>
    <mergeCell ref="AS53:AV53"/>
    <mergeCell ref="AK45:AM45"/>
    <mergeCell ref="AS45:AV45"/>
    <mergeCell ref="Y45:AE45"/>
    <mergeCell ref="AS44:AV44"/>
    <mergeCell ref="BD46:BL46"/>
    <mergeCell ref="AN45:AR45"/>
    <mergeCell ref="AF45:AJ45"/>
    <mergeCell ref="AN44:AR44"/>
    <mergeCell ref="AW45:BC45"/>
    <mergeCell ref="BD44:BL44"/>
    <mergeCell ref="BD43:BL43"/>
    <mergeCell ref="BD45:BL45"/>
    <mergeCell ref="AS46:AV46"/>
    <mergeCell ref="AN43:AR43"/>
    <mergeCell ref="Y38:AE38"/>
    <mergeCell ref="AS38:AV38"/>
    <mergeCell ref="AF43:AJ43"/>
    <mergeCell ref="AK43:AM43"/>
    <mergeCell ref="AF40:AJ40"/>
    <mergeCell ref="AF39:AJ39"/>
    <mergeCell ref="AN42:AR42"/>
    <mergeCell ref="AW44:BC44"/>
    <mergeCell ref="AK40:AM40"/>
    <mergeCell ref="AW39:BC39"/>
    <mergeCell ref="AN40:AR40"/>
    <mergeCell ref="AN39:AR39"/>
    <mergeCell ref="AN41:AR41"/>
    <mergeCell ref="BV32:CD32"/>
    <mergeCell ref="BV33:CD33"/>
    <mergeCell ref="AK36:AM36"/>
    <mergeCell ref="AS36:AV36"/>
    <mergeCell ref="AW42:BC42"/>
    <mergeCell ref="AK37:AM37"/>
    <mergeCell ref="AN38:AR38"/>
    <mergeCell ref="AS39:AV39"/>
    <mergeCell ref="AS41:AV41"/>
    <mergeCell ref="AW41:BC41"/>
    <mergeCell ref="BV30:CD30"/>
    <mergeCell ref="AW37:BC37"/>
    <mergeCell ref="AW29:BC29"/>
    <mergeCell ref="BV37:CD37"/>
    <mergeCell ref="BV31:CD31"/>
    <mergeCell ref="AW34:BC34"/>
    <mergeCell ref="AW32:BC32"/>
    <mergeCell ref="BD35:BL35"/>
    <mergeCell ref="BD36:BL36"/>
    <mergeCell ref="AW31:BC31"/>
    <mergeCell ref="BV27:CD27"/>
    <mergeCell ref="BD28:BL28"/>
    <mergeCell ref="BV39:CD39"/>
    <mergeCell ref="BV40:CD40"/>
    <mergeCell ref="BD38:BL38"/>
    <mergeCell ref="BD34:BL34"/>
    <mergeCell ref="BD31:BL31"/>
    <mergeCell ref="BD40:BL40"/>
    <mergeCell ref="BD30:BL30"/>
    <mergeCell ref="BV35:CD35"/>
    <mergeCell ref="BD19:BL19"/>
    <mergeCell ref="AF23:AJ23"/>
    <mergeCell ref="AK22:AM22"/>
    <mergeCell ref="BV20:CD20"/>
    <mergeCell ref="BD26:BL26"/>
    <mergeCell ref="AW25:BC25"/>
    <mergeCell ref="AW26:BC26"/>
    <mergeCell ref="AK24:AM24"/>
    <mergeCell ref="AN25:AR25"/>
    <mergeCell ref="BV19:CD19"/>
    <mergeCell ref="BD21:BL21"/>
    <mergeCell ref="BV14:CD14"/>
    <mergeCell ref="AF19:AJ19"/>
    <mergeCell ref="AK19:AM19"/>
    <mergeCell ref="AW20:BC20"/>
    <mergeCell ref="AN18:AR18"/>
    <mergeCell ref="BD18:BL18"/>
    <mergeCell ref="BV15:CD15"/>
    <mergeCell ref="BV17:CD17"/>
    <mergeCell ref="BV18:CD18"/>
    <mergeCell ref="BV16:CD16"/>
    <mergeCell ref="J17:Q17"/>
    <mergeCell ref="Y16:AE16"/>
    <mergeCell ref="AF17:AJ17"/>
    <mergeCell ref="AK16:AM16"/>
    <mergeCell ref="AN17:AR17"/>
    <mergeCell ref="AS17:AV17"/>
    <mergeCell ref="AS16:AV16"/>
    <mergeCell ref="AW16:BC16"/>
    <mergeCell ref="Y17:AE17"/>
    <mergeCell ref="AF16:AJ16"/>
    <mergeCell ref="R16:X16"/>
    <mergeCell ref="BD14:BL14"/>
    <mergeCell ref="E15:I15"/>
    <mergeCell ref="J14:Q14"/>
    <mergeCell ref="AF15:AJ15"/>
    <mergeCell ref="J15:Q15"/>
    <mergeCell ref="BD17:BL17"/>
    <mergeCell ref="BD16:BL16"/>
    <mergeCell ref="A12:D15"/>
    <mergeCell ref="E16:I24"/>
    <mergeCell ref="J18:Q18"/>
    <mergeCell ref="J22:Q22"/>
    <mergeCell ref="J24:Q24"/>
    <mergeCell ref="J23:Q23"/>
    <mergeCell ref="J16:Q16"/>
    <mergeCell ref="J12:Q12"/>
    <mergeCell ref="J19:Q19"/>
    <mergeCell ref="J20:Q20"/>
    <mergeCell ref="J13:Q13"/>
    <mergeCell ref="E12:I13"/>
    <mergeCell ref="AW14:BC14"/>
    <mergeCell ref="AN15:AR15"/>
    <mergeCell ref="E14:I14"/>
    <mergeCell ref="Y13:AE13"/>
    <mergeCell ref="Y14:AE14"/>
    <mergeCell ref="AS14:AV14"/>
    <mergeCell ref="AS15:AV15"/>
    <mergeCell ref="AK13:AM13"/>
    <mergeCell ref="A7:D11"/>
    <mergeCell ref="J8:Q8"/>
    <mergeCell ref="J9:Q9"/>
    <mergeCell ref="E10:I11"/>
    <mergeCell ref="J10:Q10"/>
    <mergeCell ref="BD8:BL8"/>
    <mergeCell ref="BD9:BL9"/>
    <mergeCell ref="J11:Q11"/>
    <mergeCell ref="Y8:AE8"/>
    <mergeCell ref="E7:I9"/>
    <mergeCell ref="Y5:AE5"/>
    <mergeCell ref="Y7:AE7"/>
    <mergeCell ref="AK6:AM6"/>
    <mergeCell ref="AK7:AM7"/>
    <mergeCell ref="AK8:AM8"/>
    <mergeCell ref="AF4:AJ4"/>
    <mergeCell ref="AF6:AJ6"/>
    <mergeCell ref="Y6:AE6"/>
    <mergeCell ref="AF5:AJ5"/>
    <mergeCell ref="AK4:AM4"/>
    <mergeCell ref="J3:Q3"/>
    <mergeCell ref="Y3:AE3"/>
    <mergeCell ref="BD6:BL6"/>
    <mergeCell ref="J4:Q4"/>
    <mergeCell ref="J5:Q5"/>
    <mergeCell ref="AN4:AR4"/>
    <mergeCell ref="AN5:AR5"/>
    <mergeCell ref="AN6:AR6"/>
    <mergeCell ref="AS6:AV6"/>
    <mergeCell ref="AW6:BC6"/>
    <mergeCell ref="BV3:CD3"/>
    <mergeCell ref="AW3:BC3"/>
    <mergeCell ref="AW4:BC4"/>
    <mergeCell ref="AW5:BC5"/>
    <mergeCell ref="A3:I3"/>
    <mergeCell ref="AF3:AR3"/>
    <mergeCell ref="A4:D6"/>
    <mergeCell ref="BD4:BL4"/>
    <mergeCell ref="AS5:AV5"/>
    <mergeCell ref="J6:Q6"/>
    <mergeCell ref="BV9:CD9"/>
    <mergeCell ref="BV12:CD12"/>
    <mergeCell ref="BD13:BL13"/>
    <mergeCell ref="BV13:CD13"/>
    <mergeCell ref="BD7:BL7"/>
    <mergeCell ref="BV6:CD6"/>
    <mergeCell ref="BM8:BU8"/>
    <mergeCell ref="BM12:BU12"/>
    <mergeCell ref="BM11:BU11"/>
    <mergeCell ref="BD12:BL12"/>
    <mergeCell ref="AS3:AV3"/>
    <mergeCell ref="AS4:AV4"/>
    <mergeCell ref="AW13:BC13"/>
    <mergeCell ref="AS11:AV11"/>
    <mergeCell ref="AS8:AV8"/>
    <mergeCell ref="BD3:BL3"/>
    <mergeCell ref="AW9:BC9"/>
    <mergeCell ref="AW11:BC11"/>
    <mergeCell ref="AK9:AM9"/>
    <mergeCell ref="AS9:AV9"/>
    <mergeCell ref="AS12:AV12"/>
    <mergeCell ref="BD10:BL10"/>
    <mergeCell ref="BV10:CD10"/>
    <mergeCell ref="BD11:BL11"/>
    <mergeCell ref="AW12:BC12"/>
    <mergeCell ref="AN11:AR11"/>
    <mergeCell ref="BM9:BU9"/>
    <mergeCell ref="BM10:BU10"/>
    <mergeCell ref="BM16:BU16"/>
    <mergeCell ref="BM17:BU17"/>
    <mergeCell ref="BM18:BU18"/>
    <mergeCell ref="AW18:BC18"/>
    <mergeCell ref="BV4:CD4"/>
    <mergeCell ref="BD5:BL5"/>
    <mergeCell ref="BV11:CD11"/>
    <mergeCell ref="BD15:BL15"/>
    <mergeCell ref="BV7:CD7"/>
    <mergeCell ref="BV8:CD8"/>
    <mergeCell ref="BV5:CD5"/>
    <mergeCell ref="BM13:BU13"/>
    <mergeCell ref="BM14:BU14"/>
    <mergeCell ref="BM15:BU15"/>
    <mergeCell ref="AS27:AV27"/>
    <mergeCell ref="AF38:AJ38"/>
    <mergeCell ref="AS30:AV30"/>
    <mergeCell ref="AF31:AJ31"/>
    <mergeCell ref="AK30:AM30"/>
    <mergeCell ref="AN29:AR29"/>
    <mergeCell ref="AS25:AV25"/>
    <mergeCell ref="AS28:AV28"/>
    <mergeCell ref="AK20:AM20"/>
    <mergeCell ref="AN23:AR23"/>
    <mergeCell ref="AS21:AV21"/>
    <mergeCell ref="AS24:AV24"/>
    <mergeCell ref="AK21:AM21"/>
    <mergeCell ref="AN21:AR21"/>
    <mergeCell ref="AS22:AV22"/>
    <mergeCell ref="AN20:AR20"/>
    <mergeCell ref="AN22:AR22"/>
    <mergeCell ref="AS23:AV23"/>
    <mergeCell ref="BD20:BL20"/>
    <mergeCell ref="BV21:CD21"/>
    <mergeCell ref="AW23:BC23"/>
    <mergeCell ref="AW22:BC22"/>
    <mergeCell ref="BV22:CD22"/>
    <mergeCell ref="BD23:BL23"/>
    <mergeCell ref="BD22:BL22"/>
    <mergeCell ref="AW21:BC21"/>
    <mergeCell ref="BD27:BL27"/>
    <mergeCell ref="BD25:BL25"/>
    <mergeCell ref="BV24:CD24"/>
    <mergeCell ref="AW30:BC30"/>
    <mergeCell ref="AW28:BC28"/>
    <mergeCell ref="BD24:BL24"/>
    <mergeCell ref="AW24:BC24"/>
    <mergeCell ref="BD29:BL29"/>
    <mergeCell ref="BV29:CD29"/>
    <mergeCell ref="BV28:CD28"/>
    <mergeCell ref="AF41:AJ41"/>
    <mergeCell ref="AK41:AM41"/>
    <mergeCell ref="AK29:AM29"/>
    <mergeCell ref="AW38:BC38"/>
    <mergeCell ref="AS32:AV32"/>
    <mergeCell ref="AS29:AV29"/>
    <mergeCell ref="AW33:BC33"/>
    <mergeCell ref="AS40:AV40"/>
    <mergeCell ref="AS35:AV35"/>
    <mergeCell ref="AW35:BC35"/>
    <mergeCell ref="BV44:CD44"/>
    <mergeCell ref="AW43:BC43"/>
    <mergeCell ref="AS42:AV42"/>
    <mergeCell ref="BV34:CD34"/>
    <mergeCell ref="BD37:BL37"/>
    <mergeCell ref="AS37:AV37"/>
    <mergeCell ref="AW36:BC36"/>
    <mergeCell ref="BD41:BL41"/>
    <mergeCell ref="AW40:BC40"/>
    <mergeCell ref="BV41:CD41"/>
    <mergeCell ref="A2:CD2"/>
    <mergeCell ref="A41:I46"/>
    <mergeCell ref="A47:D48"/>
    <mergeCell ref="E47:I47"/>
    <mergeCell ref="E48:I48"/>
    <mergeCell ref="BV45:CD45"/>
    <mergeCell ref="BV42:CD42"/>
    <mergeCell ref="AS33:AV33"/>
    <mergeCell ref="BD32:BL32"/>
    <mergeCell ref="BD42:BL42"/>
    <mergeCell ref="BV23:CD23"/>
    <mergeCell ref="BV26:CD26"/>
    <mergeCell ref="BV25:CD25"/>
    <mergeCell ref="AW48:BC48"/>
    <mergeCell ref="BD33:BL33"/>
    <mergeCell ref="BV38:CD38"/>
    <mergeCell ref="BD39:BL39"/>
    <mergeCell ref="BV43:CD43"/>
    <mergeCell ref="BM25:BU25"/>
    <mergeCell ref="BM26:BU26"/>
    <mergeCell ref="R3:X3"/>
    <mergeCell ref="BM3:BU3"/>
    <mergeCell ref="BM4:BU4"/>
    <mergeCell ref="BM5:BU5"/>
    <mergeCell ref="BM6:BU6"/>
    <mergeCell ref="BM7:BU7"/>
    <mergeCell ref="R4:X4"/>
    <mergeCell ref="R5:X5"/>
    <mergeCell ref="R6:X6"/>
    <mergeCell ref="R7:X7"/>
    <mergeCell ref="BM19:BU19"/>
    <mergeCell ref="BM20:BU20"/>
    <mergeCell ref="BM21:BU21"/>
    <mergeCell ref="BM22:BU22"/>
    <mergeCell ref="BM23:BU23"/>
    <mergeCell ref="BM24:BU24"/>
    <mergeCell ref="BM27:BU27"/>
    <mergeCell ref="BM28:BU28"/>
    <mergeCell ref="BM29:BU29"/>
    <mergeCell ref="BM30:BU30"/>
    <mergeCell ref="BM31:BU31"/>
    <mergeCell ref="BM32:BU32"/>
    <mergeCell ref="BM33:BU33"/>
    <mergeCell ref="BM34:BU34"/>
    <mergeCell ref="BM35:BU35"/>
    <mergeCell ref="BM36:BU36"/>
    <mergeCell ref="BM37:BU37"/>
    <mergeCell ref="BM38:BU38"/>
    <mergeCell ref="BM39:BU39"/>
    <mergeCell ref="BM40:BU40"/>
    <mergeCell ref="BM41:BU41"/>
    <mergeCell ref="BM42:BU42"/>
    <mergeCell ref="BM43:BU43"/>
    <mergeCell ref="BM44:BU44"/>
    <mergeCell ref="BM45:BU45"/>
    <mergeCell ref="BM46:BU46"/>
    <mergeCell ref="BM47:BU47"/>
    <mergeCell ref="BM48:BU48"/>
    <mergeCell ref="BM53:BU53"/>
    <mergeCell ref="BM55:BU55"/>
    <mergeCell ref="R11:X11"/>
    <mergeCell ref="R12:X12"/>
    <mergeCell ref="R13:X13"/>
    <mergeCell ref="R14:X14"/>
    <mergeCell ref="R15:X15"/>
    <mergeCell ref="R17:X17"/>
    <mergeCell ref="R18:X18"/>
    <mergeCell ref="R19:X19"/>
    <mergeCell ref="R20:X20"/>
    <mergeCell ref="R21:X21"/>
    <mergeCell ref="R22:X22"/>
    <mergeCell ref="R23:X23"/>
    <mergeCell ref="R28:X28"/>
    <mergeCell ref="R29:X29"/>
    <mergeCell ref="R33:X33"/>
    <mergeCell ref="R34:X34"/>
    <mergeCell ref="R37:X37"/>
    <mergeCell ref="R38:X38"/>
    <mergeCell ref="R41:X41"/>
    <mergeCell ref="R42:X42"/>
    <mergeCell ref="R43:X43"/>
    <mergeCell ref="R45:X45"/>
    <mergeCell ref="R59:X59"/>
    <mergeCell ref="R60:X60"/>
    <mergeCell ref="R51:X51"/>
    <mergeCell ref="R52:X52"/>
    <mergeCell ref="R53:X53"/>
    <mergeCell ref="R55:X55"/>
    <mergeCell ref="R57:X57"/>
    <mergeCell ref="R58:X58"/>
    <mergeCell ref="BD66:BL66"/>
    <mergeCell ref="BD63:BJ63"/>
    <mergeCell ref="A68:P69"/>
    <mergeCell ref="Q68:BC68"/>
    <mergeCell ref="A67:P67"/>
    <mergeCell ref="Q67:BC67"/>
    <mergeCell ref="BD67:BJ67"/>
    <mergeCell ref="AK60:AM60"/>
    <mergeCell ref="F77:L77"/>
    <mergeCell ref="A71:P71"/>
    <mergeCell ref="Q71:BC71"/>
    <mergeCell ref="BD71:BJ71"/>
    <mergeCell ref="AS74:AY74"/>
    <mergeCell ref="BV63:CB63"/>
    <mergeCell ref="BD69:BJ69"/>
    <mergeCell ref="BK69:BL69"/>
    <mergeCell ref="A65:BL65"/>
    <mergeCell ref="A66:P66"/>
    <mergeCell ref="BK70:BL70"/>
    <mergeCell ref="BD68:BJ68"/>
    <mergeCell ref="BK68:BL68"/>
    <mergeCell ref="Q69:BC69"/>
    <mergeCell ref="BV61:CB61"/>
    <mergeCell ref="CC61:CD61"/>
    <mergeCell ref="BM61:BS61"/>
    <mergeCell ref="BV62:CB62"/>
    <mergeCell ref="A62:BC63"/>
    <mergeCell ref="Q66:BC66"/>
    <mergeCell ref="BT56:BU56"/>
    <mergeCell ref="BM57:BU57"/>
    <mergeCell ref="BM58:BU58"/>
    <mergeCell ref="BM59:BU59"/>
    <mergeCell ref="CC56:CD56"/>
    <mergeCell ref="BV56:CB56"/>
    <mergeCell ref="AS75:AY76"/>
    <mergeCell ref="F74:L74"/>
    <mergeCell ref="F75:L75"/>
    <mergeCell ref="F76:L76"/>
    <mergeCell ref="BM60:BU60"/>
    <mergeCell ref="A70:P70"/>
    <mergeCell ref="Q70:BC70"/>
    <mergeCell ref="BD70:BJ70"/>
    <mergeCell ref="BK71:BL71"/>
    <mergeCell ref="BT61:BU61"/>
    <mergeCell ref="BD54:BL54"/>
    <mergeCell ref="BM54:BU54"/>
    <mergeCell ref="BV54:CD54"/>
    <mergeCell ref="A55:I55"/>
    <mergeCell ref="CF56:DC56"/>
    <mergeCell ref="Y55:AE55"/>
    <mergeCell ref="AN54:AR54"/>
    <mergeCell ref="AS54:AV54"/>
    <mergeCell ref="AW54:BC54"/>
    <mergeCell ref="BM56:BS56"/>
    <mergeCell ref="AF52:AJ52"/>
    <mergeCell ref="J54:Q54"/>
    <mergeCell ref="R54:X54"/>
    <mergeCell ref="Y54:AE54"/>
    <mergeCell ref="AF54:AJ54"/>
    <mergeCell ref="AK54:AM54"/>
    <mergeCell ref="AK52:AM52"/>
  </mergeCells>
  <conditionalFormatting sqref="BD69:BJ69">
    <cfRule type="cellIs" priority="2" dxfId="0" operator="between" stopIfTrue="1">
      <formula>0.001</formula>
      <formula>3</formula>
    </cfRule>
  </conditionalFormatting>
  <conditionalFormatting sqref="BD67:BJ67">
    <cfRule type="cellIs" priority="1" dxfId="0" operator="between" stopIfTrue="1">
      <formula>0.001</formula>
      <formula>3</formula>
    </cfRule>
  </conditionalFormatting>
  <dataValidations count="4">
    <dataValidation allowBlank="1" showInputMessage="1" showErrorMessage="1" imeMode="halfAlpha" sqref="CF74 D84:E84 Y85:CD65536 BV61:CC61 AM72:AR84 CE56:CE57 AM57:BC57 BK68:BK71 BV68:BV71 Y57:AL60 CE61:CF71 AM58:BM60 CF3:CF60 AS72:CF73 CD74:CE83 Y72:AL74 CF85:CF65536 AS77:CC84 AZ75 AS75 CL5 CF77:CF83 Y76:AL84 BN2:BU2 BD67:BJ71 CE3 BK61:BK62 BV2:CD54 BD61:BJ64 BV58:CE60 CD57 BV55:CC57 BV62:CB62 BL57:BM57 BM61:BT61 BM56:BT56 BM62:BS62 AW2:BM3 CD55 AW4:BU54 AW55:BC55 BL55:BU55 Y2:AV55 BD55:BK57"/>
    <dataValidation allowBlank="1" showInputMessage="1" showErrorMessage="1" imeMode="hiragana" sqref="N76:X84 J85:X65536 Q67:Q71 K57:M57 K55:Q55 N57:Q60 J58:M60 R2:R3 N72:X74 S2:X2 J78:L84 J61 A62 M72:M84 J72:L73 J2:Q54 J55:J57"/>
    <dataValidation type="list" allowBlank="1" showInputMessage="1" showErrorMessage="1" imeMode="halfAlpha" sqref="R4:X55">
      <formula1>$DW$4:$DW$10</formula1>
    </dataValidation>
    <dataValidation type="list" allowBlank="1" showInputMessage="1" showErrorMessage="1" sqref="R57:X60">
      <formula1>$DW$4:$DW$10</formula1>
    </dataValidation>
  </dataValidations>
  <printOptions horizontalCentered="1"/>
  <pageMargins left="0.3937007874015748" right="0.3937007874015748" top="0.5905511811023623" bottom="0.3937007874015748" header="0.31496062992125984" footer="0.5118110236220472"/>
  <pageSetup fitToHeight="1" fitToWidth="1" horizontalDpi="600" verticalDpi="600" orientation="portrait" paperSize="9" scale="65" r:id="rId3"/>
  <headerFooter alignWithMargins="0">
    <oddHeader>&amp;L（様式第７号－１）</oddHeader>
  </headerFooter>
  <legacyDrawing r:id="rId2"/>
</worksheet>
</file>

<file path=xl/worksheets/sheet5.xml><?xml version="1.0" encoding="utf-8"?>
<worksheet xmlns="http://schemas.openxmlformats.org/spreadsheetml/2006/main" xmlns:r="http://schemas.openxmlformats.org/officeDocument/2006/relationships">
  <sheetPr codeName="Sheet8">
    <tabColor rgb="FFFFC000"/>
    <pageSetUpPr fitToPage="1"/>
  </sheetPr>
  <dimension ref="A2:DW84"/>
  <sheetViews>
    <sheetView showGridLines="0" showZeros="0" zoomScaleSheetLayoutView="100" zoomScalePageLayoutView="0" workbookViewId="0" topLeftCell="A1">
      <pane xSplit="82" ySplit="3" topLeftCell="CE4" activePane="bottomRight" state="frozen"/>
      <selection pane="topLeft" activeCell="BN28" sqref="BN28:CC28"/>
      <selection pane="topRight" activeCell="BN28" sqref="BN28:CC28"/>
      <selection pane="bottomLeft" activeCell="BN28" sqref="BN28:CC28"/>
      <selection pane="bottomRight" activeCell="J4" sqref="J4:Q4"/>
    </sheetView>
  </sheetViews>
  <sheetFormatPr defaultColWidth="9.00390625" defaultRowHeight="13.5"/>
  <cols>
    <col min="1" max="9" width="2.00390625" style="2" customWidth="1"/>
    <col min="10" max="42" width="1.625" style="2" customWidth="1"/>
    <col min="43" max="43" width="1.4921875" style="2" customWidth="1"/>
    <col min="44" max="83" width="1.625" style="2" customWidth="1"/>
    <col min="84" max="84" width="5.625" style="6" customWidth="1"/>
    <col min="85" max="126" width="1.625" style="2" customWidth="1"/>
    <col min="127" max="127" width="7.375" style="2" customWidth="1"/>
    <col min="128" max="143" width="1.625" style="2" customWidth="1"/>
    <col min="144" max="16384" width="9.00390625" style="2" customWidth="1"/>
  </cols>
  <sheetData>
    <row r="1" ht="69" customHeight="1"/>
    <row r="2" spans="1:85" ht="28.5" customHeight="1" thickBot="1">
      <c r="A2" s="556" t="s">
        <v>136</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556"/>
      <c r="AU2" s="556"/>
      <c r="AV2" s="556"/>
      <c r="AW2" s="556"/>
      <c r="AX2" s="556"/>
      <c r="AY2" s="556"/>
      <c r="AZ2" s="556"/>
      <c r="BA2" s="556"/>
      <c r="BB2" s="556"/>
      <c r="BC2" s="556"/>
      <c r="BD2" s="556"/>
      <c r="BE2" s="556"/>
      <c r="BF2" s="556"/>
      <c r="BG2" s="556"/>
      <c r="BH2" s="556"/>
      <c r="BI2" s="556"/>
      <c r="BJ2" s="556"/>
      <c r="BK2" s="556"/>
      <c r="BL2" s="556"/>
      <c r="BM2" s="556"/>
      <c r="BN2" s="556"/>
      <c r="BO2" s="556"/>
      <c r="BP2" s="556"/>
      <c r="BQ2" s="556"/>
      <c r="BR2" s="556"/>
      <c r="BS2" s="556"/>
      <c r="BT2" s="556"/>
      <c r="BU2" s="556"/>
      <c r="BV2" s="556"/>
      <c r="BW2" s="556"/>
      <c r="BX2" s="556"/>
      <c r="BY2" s="556"/>
      <c r="BZ2" s="556"/>
      <c r="CA2" s="556"/>
      <c r="CB2" s="556"/>
      <c r="CC2" s="556"/>
      <c r="CD2" s="556"/>
      <c r="CF2" s="9"/>
      <c r="CG2" s="21"/>
    </row>
    <row r="3" spans="1:127" ht="30" customHeight="1" thickBot="1">
      <c r="A3" s="742" t="s">
        <v>5</v>
      </c>
      <c r="B3" s="731"/>
      <c r="C3" s="731"/>
      <c r="D3" s="731"/>
      <c r="E3" s="731"/>
      <c r="F3" s="731"/>
      <c r="G3" s="731"/>
      <c r="H3" s="731"/>
      <c r="I3" s="743"/>
      <c r="J3" s="731" t="s">
        <v>6</v>
      </c>
      <c r="K3" s="731"/>
      <c r="L3" s="731"/>
      <c r="M3" s="731"/>
      <c r="N3" s="731"/>
      <c r="O3" s="731"/>
      <c r="P3" s="731"/>
      <c r="Q3" s="732"/>
      <c r="R3" s="733" t="s">
        <v>161</v>
      </c>
      <c r="S3" s="734"/>
      <c r="T3" s="734"/>
      <c r="U3" s="734"/>
      <c r="V3" s="734"/>
      <c r="W3" s="734"/>
      <c r="X3" s="735"/>
      <c r="Y3" s="727" t="s">
        <v>7</v>
      </c>
      <c r="Z3" s="728"/>
      <c r="AA3" s="728"/>
      <c r="AB3" s="728"/>
      <c r="AC3" s="728"/>
      <c r="AD3" s="728"/>
      <c r="AE3" s="729"/>
      <c r="AF3" s="727" t="s">
        <v>8</v>
      </c>
      <c r="AG3" s="728"/>
      <c r="AH3" s="728"/>
      <c r="AI3" s="728"/>
      <c r="AJ3" s="728"/>
      <c r="AK3" s="728"/>
      <c r="AL3" s="728"/>
      <c r="AM3" s="728"/>
      <c r="AN3" s="728"/>
      <c r="AO3" s="728"/>
      <c r="AP3" s="728"/>
      <c r="AQ3" s="728"/>
      <c r="AR3" s="729"/>
      <c r="AS3" s="730" t="s">
        <v>9</v>
      </c>
      <c r="AT3" s="731"/>
      <c r="AU3" s="731"/>
      <c r="AV3" s="732"/>
      <c r="AW3" s="1060" t="s">
        <v>10</v>
      </c>
      <c r="AX3" s="1061"/>
      <c r="AY3" s="1061"/>
      <c r="AZ3" s="1061"/>
      <c r="BA3" s="1061"/>
      <c r="BB3" s="1061"/>
      <c r="BC3" s="1062"/>
      <c r="BD3" s="736" t="s">
        <v>178</v>
      </c>
      <c r="BE3" s="737"/>
      <c r="BF3" s="737"/>
      <c r="BG3" s="737"/>
      <c r="BH3" s="737"/>
      <c r="BI3" s="737"/>
      <c r="BJ3" s="737"/>
      <c r="BK3" s="737"/>
      <c r="BL3" s="738"/>
      <c r="BM3" s="739" t="s">
        <v>179</v>
      </c>
      <c r="BN3" s="740"/>
      <c r="BO3" s="740"/>
      <c r="BP3" s="740"/>
      <c r="BQ3" s="740"/>
      <c r="BR3" s="740"/>
      <c r="BS3" s="740"/>
      <c r="BT3" s="740"/>
      <c r="BU3" s="741"/>
      <c r="BV3" s="751" t="s">
        <v>180</v>
      </c>
      <c r="BW3" s="752"/>
      <c r="BX3" s="752"/>
      <c r="BY3" s="752"/>
      <c r="BZ3" s="752"/>
      <c r="CA3" s="752"/>
      <c r="CB3" s="752"/>
      <c r="CC3" s="752"/>
      <c r="CD3" s="753"/>
      <c r="CE3" s="4"/>
      <c r="CF3" s="133" t="s">
        <v>82</v>
      </c>
      <c r="CG3" s="138"/>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W3" s="2" t="s">
        <v>161</v>
      </c>
    </row>
    <row r="4" spans="1:127" ht="14.25" customHeight="1">
      <c r="A4" s="744" t="s">
        <v>11</v>
      </c>
      <c r="B4" s="745"/>
      <c r="C4" s="745"/>
      <c r="D4" s="746"/>
      <c r="E4" s="717" t="s">
        <v>11</v>
      </c>
      <c r="F4" s="718"/>
      <c r="G4" s="718"/>
      <c r="H4" s="718"/>
      <c r="I4" s="719"/>
      <c r="J4" s="617"/>
      <c r="K4" s="617"/>
      <c r="L4" s="617"/>
      <c r="M4" s="617"/>
      <c r="N4" s="617"/>
      <c r="O4" s="617"/>
      <c r="P4" s="617"/>
      <c r="Q4" s="617"/>
      <c r="R4" s="832"/>
      <c r="S4" s="833"/>
      <c r="T4" s="833"/>
      <c r="U4" s="833"/>
      <c r="V4" s="833"/>
      <c r="W4" s="833"/>
      <c r="X4" s="834"/>
      <c r="Y4" s="545"/>
      <c r="Z4" s="546"/>
      <c r="AA4" s="546"/>
      <c r="AB4" s="546"/>
      <c r="AC4" s="546"/>
      <c r="AD4" s="546"/>
      <c r="AE4" s="547"/>
      <c r="AF4" s="537"/>
      <c r="AG4" s="538"/>
      <c r="AH4" s="538"/>
      <c r="AI4" s="538"/>
      <c r="AJ4" s="538"/>
      <c r="AK4" s="543" t="s">
        <v>12</v>
      </c>
      <c r="AL4" s="543"/>
      <c r="AM4" s="543"/>
      <c r="AN4" s="538"/>
      <c r="AO4" s="538"/>
      <c r="AP4" s="538"/>
      <c r="AQ4" s="538"/>
      <c r="AR4" s="582"/>
      <c r="AS4" s="537"/>
      <c r="AT4" s="538"/>
      <c r="AU4" s="538"/>
      <c r="AV4" s="582"/>
      <c r="AW4" s="899">
        <f>IF(ISBLANK(AS4),"",(ROUNDDOWN(Y4*AF4*AN4/100000000000*100,4)))</f>
      </c>
      <c r="AX4" s="900"/>
      <c r="AY4" s="900"/>
      <c r="AZ4" s="900"/>
      <c r="BA4" s="900"/>
      <c r="BB4" s="900"/>
      <c r="BC4" s="901"/>
      <c r="BD4" s="886">
        <f>IF(ISBLANK(AS4),"",IF(CF4=1,ROUNDDOWN(AS4*AW4/1,4),""))</f>
      </c>
      <c r="BE4" s="887"/>
      <c r="BF4" s="887"/>
      <c r="BG4" s="887"/>
      <c r="BH4" s="887"/>
      <c r="BI4" s="887"/>
      <c r="BJ4" s="887"/>
      <c r="BK4" s="887"/>
      <c r="BL4" s="888"/>
      <c r="BM4" s="886">
        <f>IF(ISBLANK(AS4),"",IF(CF4=2,ROUNDDOWN(AS4*AW4/1,4),""))</f>
      </c>
      <c r="BN4" s="887"/>
      <c r="BO4" s="887"/>
      <c r="BP4" s="887"/>
      <c r="BQ4" s="887"/>
      <c r="BR4" s="887"/>
      <c r="BS4" s="887"/>
      <c r="BT4" s="887"/>
      <c r="BU4" s="1068"/>
      <c r="BV4" s="886">
        <f>IF(ISBLANK(AS4),"",IF(CF4=3,ROUNDDOWN(AS4*AW4/1,4),""))</f>
      </c>
      <c r="BW4" s="887"/>
      <c r="BX4" s="887"/>
      <c r="BY4" s="887"/>
      <c r="BZ4" s="887"/>
      <c r="CA4" s="887"/>
      <c r="CB4" s="887"/>
      <c r="CC4" s="887"/>
      <c r="CD4" s="1051"/>
      <c r="CE4" s="4"/>
      <c r="CF4" s="111"/>
      <c r="CG4" s="138"/>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W4" s="2" t="s">
        <v>162</v>
      </c>
    </row>
    <row r="5" spans="1:127" ht="14.25" customHeight="1">
      <c r="A5" s="747"/>
      <c r="B5" s="353"/>
      <c r="C5" s="353"/>
      <c r="D5" s="748"/>
      <c r="E5" s="720"/>
      <c r="F5" s="721"/>
      <c r="G5" s="721"/>
      <c r="H5" s="721"/>
      <c r="I5" s="722"/>
      <c r="J5" s="658"/>
      <c r="K5" s="658"/>
      <c r="L5" s="658"/>
      <c r="M5" s="658"/>
      <c r="N5" s="658"/>
      <c r="O5" s="658"/>
      <c r="P5" s="658"/>
      <c r="Q5" s="658"/>
      <c r="R5" s="841"/>
      <c r="S5" s="842"/>
      <c r="T5" s="842"/>
      <c r="U5" s="842"/>
      <c r="V5" s="842"/>
      <c r="W5" s="842"/>
      <c r="X5" s="843"/>
      <c r="Y5" s="841"/>
      <c r="Z5" s="842"/>
      <c r="AA5" s="842"/>
      <c r="AB5" s="842"/>
      <c r="AC5" s="842"/>
      <c r="AD5" s="842"/>
      <c r="AE5" s="843"/>
      <c r="AF5" s="1025"/>
      <c r="AG5" s="1026"/>
      <c r="AH5" s="1026"/>
      <c r="AI5" s="1026"/>
      <c r="AJ5" s="1026"/>
      <c r="AK5" s="1018" t="s">
        <v>12</v>
      </c>
      <c r="AL5" s="1018"/>
      <c r="AM5" s="1018"/>
      <c r="AN5" s="904"/>
      <c r="AO5" s="904"/>
      <c r="AP5" s="904"/>
      <c r="AQ5" s="904"/>
      <c r="AR5" s="905"/>
      <c r="AS5" s="903"/>
      <c r="AT5" s="904"/>
      <c r="AU5" s="904"/>
      <c r="AV5" s="905"/>
      <c r="AW5" s="909">
        <f aca="true" t="shared" si="0" ref="AW5:AW53">IF(ISBLANK(AS5),"",(ROUNDDOWN(Y5*AF5*AN5/100000000000*100,4)))</f>
      </c>
      <c r="AX5" s="910"/>
      <c r="AY5" s="910"/>
      <c r="AZ5" s="910"/>
      <c r="BA5" s="910"/>
      <c r="BB5" s="910"/>
      <c r="BC5" s="911"/>
      <c r="BD5" s="912">
        <f aca="true" t="shared" si="1" ref="BD5:BD53">IF(ISBLANK(AS5),"",IF(CF5=1,ROUNDDOWN(AS5*AW5/1,4),""))</f>
      </c>
      <c r="BE5" s="913"/>
      <c r="BF5" s="913"/>
      <c r="BG5" s="913"/>
      <c r="BH5" s="913"/>
      <c r="BI5" s="913"/>
      <c r="BJ5" s="913"/>
      <c r="BK5" s="913"/>
      <c r="BL5" s="914"/>
      <c r="BM5" s="912">
        <f aca="true" t="shared" si="2" ref="BM5:BM53">IF(ISBLANK(AS5),"",IF(CF5=2,ROUNDDOWN(AS5*AW5/1,4),""))</f>
      </c>
      <c r="BN5" s="913"/>
      <c r="BO5" s="913"/>
      <c r="BP5" s="913"/>
      <c r="BQ5" s="913"/>
      <c r="BR5" s="913"/>
      <c r="BS5" s="913"/>
      <c r="BT5" s="913"/>
      <c r="BU5" s="1069"/>
      <c r="BV5" s="912">
        <f aca="true" t="shared" si="3" ref="BV5:BV53">IF(ISBLANK(AS5),"",IF(CF5=3,ROUNDDOWN(AS5*AW5/1,4),""))</f>
      </c>
      <c r="BW5" s="913"/>
      <c r="BX5" s="913"/>
      <c r="BY5" s="913"/>
      <c r="BZ5" s="913"/>
      <c r="CA5" s="913"/>
      <c r="CB5" s="913"/>
      <c r="CC5" s="913"/>
      <c r="CD5" s="1058"/>
      <c r="CE5" s="4"/>
      <c r="CF5" s="111"/>
      <c r="CG5" s="21"/>
      <c r="CL5" s="790"/>
      <c r="CM5" s="790"/>
      <c r="CN5" s="790"/>
      <c r="CO5" s="790"/>
      <c r="CP5" s="790"/>
      <c r="CQ5" s="790"/>
      <c r="CR5" s="790"/>
      <c r="CS5" s="790"/>
      <c r="CT5" s="790"/>
      <c r="CU5" s="790"/>
      <c r="CV5" s="790"/>
      <c r="CW5" s="790"/>
      <c r="CX5" s="790"/>
      <c r="CY5" s="790"/>
      <c r="CZ5" s="790"/>
      <c r="DA5" s="790"/>
      <c r="DB5" s="790"/>
      <c r="DC5" s="790"/>
      <c r="DD5" s="790"/>
      <c r="DE5" s="790"/>
      <c r="DF5" s="790"/>
      <c r="DW5" s="2" t="s">
        <v>163</v>
      </c>
    </row>
    <row r="6" spans="1:127" ht="14.25" customHeight="1" thickBot="1">
      <c r="A6" s="749"/>
      <c r="B6" s="518"/>
      <c r="C6" s="518"/>
      <c r="D6" s="750"/>
      <c r="E6" s="723"/>
      <c r="F6" s="724"/>
      <c r="G6" s="724"/>
      <c r="H6" s="724"/>
      <c r="I6" s="725"/>
      <c r="J6" s="602"/>
      <c r="K6" s="602"/>
      <c r="L6" s="602"/>
      <c r="M6" s="602"/>
      <c r="N6" s="602"/>
      <c r="O6" s="602"/>
      <c r="P6" s="602"/>
      <c r="Q6" s="602"/>
      <c r="R6" s="865"/>
      <c r="S6" s="866"/>
      <c r="T6" s="866"/>
      <c r="U6" s="866"/>
      <c r="V6" s="866"/>
      <c r="W6" s="866"/>
      <c r="X6" s="867"/>
      <c r="Y6" s="865"/>
      <c r="Z6" s="866"/>
      <c r="AA6" s="866"/>
      <c r="AB6" s="866"/>
      <c r="AC6" s="866"/>
      <c r="AD6" s="866"/>
      <c r="AE6" s="867"/>
      <c r="AF6" s="1027"/>
      <c r="AG6" s="1028"/>
      <c r="AH6" s="1028"/>
      <c r="AI6" s="1028"/>
      <c r="AJ6" s="1028"/>
      <c r="AK6" s="1019" t="s">
        <v>12</v>
      </c>
      <c r="AL6" s="1019"/>
      <c r="AM6" s="1019"/>
      <c r="AN6" s="945"/>
      <c r="AO6" s="945"/>
      <c r="AP6" s="945"/>
      <c r="AQ6" s="945"/>
      <c r="AR6" s="946"/>
      <c r="AS6" s="947"/>
      <c r="AT6" s="945"/>
      <c r="AU6" s="945"/>
      <c r="AV6" s="946"/>
      <c r="AW6" s="870">
        <f t="shared" si="0"/>
      </c>
      <c r="AX6" s="871"/>
      <c r="AY6" s="871"/>
      <c r="AZ6" s="871"/>
      <c r="BA6" s="871"/>
      <c r="BB6" s="871"/>
      <c r="BC6" s="872"/>
      <c r="BD6" s="915">
        <f t="shared" si="1"/>
      </c>
      <c r="BE6" s="916"/>
      <c r="BF6" s="916"/>
      <c r="BG6" s="916"/>
      <c r="BH6" s="916"/>
      <c r="BI6" s="916"/>
      <c r="BJ6" s="916"/>
      <c r="BK6" s="916"/>
      <c r="BL6" s="917"/>
      <c r="BM6" s="915">
        <f t="shared" si="2"/>
      </c>
      <c r="BN6" s="916"/>
      <c r="BO6" s="916"/>
      <c r="BP6" s="916"/>
      <c r="BQ6" s="916"/>
      <c r="BR6" s="916"/>
      <c r="BS6" s="916"/>
      <c r="BT6" s="916"/>
      <c r="BU6" s="1070"/>
      <c r="BV6" s="915">
        <f t="shared" si="3"/>
      </c>
      <c r="BW6" s="916"/>
      <c r="BX6" s="916"/>
      <c r="BY6" s="916"/>
      <c r="BZ6" s="916"/>
      <c r="CA6" s="916"/>
      <c r="CB6" s="916"/>
      <c r="CC6" s="916"/>
      <c r="CD6" s="1063"/>
      <c r="CE6" s="4"/>
      <c r="CF6" s="111"/>
      <c r="CG6" s="21"/>
      <c r="CL6" s="790"/>
      <c r="CM6" s="790"/>
      <c r="CN6" s="790"/>
      <c r="CO6" s="790"/>
      <c r="CP6" s="790"/>
      <c r="CQ6" s="790"/>
      <c r="CR6" s="790"/>
      <c r="CS6" s="790"/>
      <c r="CT6" s="790"/>
      <c r="CU6" s="790"/>
      <c r="CV6" s="790"/>
      <c r="CW6" s="790"/>
      <c r="CX6" s="790"/>
      <c r="CY6" s="790"/>
      <c r="CZ6" s="790"/>
      <c r="DA6" s="790"/>
      <c r="DB6" s="790"/>
      <c r="DC6" s="790"/>
      <c r="DD6" s="790"/>
      <c r="DE6" s="790"/>
      <c r="DF6" s="790"/>
      <c r="DW6" s="2" t="s">
        <v>164</v>
      </c>
    </row>
    <row r="7" spans="1:127" ht="14.25" customHeight="1">
      <c r="A7" s="348" t="s">
        <v>13</v>
      </c>
      <c r="B7" s="349"/>
      <c r="C7" s="349"/>
      <c r="D7" s="350"/>
      <c r="E7" s="708" t="s">
        <v>14</v>
      </c>
      <c r="F7" s="349"/>
      <c r="G7" s="349"/>
      <c r="H7" s="349"/>
      <c r="I7" s="350"/>
      <c r="J7" s="617"/>
      <c r="K7" s="617"/>
      <c r="L7" s="617"/>
      <c r="M7" s="617"/>
      <c r="N7" s="617"/>
      <c r="O7" s="617"/>
      <c r="P7" s="617"/>
      <c r="Q7" s="617"/>
      <c r="R7" s="832"/>
      <c r="S7" s="833"/>
      <c r="T7" s="833"/>
      <c r="U7" s="833"/>
      <c r="V7" s="833"/>
      <c r="W7" s="833"/>
      <c r="X7" s="834"/>
      <c r="Y7" s="832"/>
      <c r="Z7" s="833"/>
      <c r="AA7" s="833"/>
      <c r="AB7" s="833"/>
      <c r="AC7" s="833"/>
      <c r="AD7" s="833"/>
      <c r="AE7" s="834"/>
      <c r="AF7" s="795"/>
      <c r="AG7" s="796"/>
      <c r="AH7" s="796"/>
      <c r="AI7" s="796"/>
      <c r="AJ7" s="796"/>
      <c r="AK7" s="1016" t="s">
        <v>12</v>
      </c>
      <c r="AL7" s="1016"/>
      <c r="AM7" s="1016"/>
      <c r="AN7" s="796"/>
      <c r="AO7" s="796"/>
      <c r="AP7" s="796"/>
      <c r="AQ7" s="796"/>
      <c r="AR7" s="902"/>
      <c r="AS7" s="795"/>
      <c r="AT7" s="796"/>
      <c r="AU7" s="796"/>
      <c r="AV7" s="902"/>
      <c r="AW7" s="899">
        <f t="shared" si="0"/>
      </c>
      <c r="AX7" s="900"/>
      <c r="AY7" s="900"/>
      <c r="AZ7" s="900"/>
      <c r="BA7" s="900"/>
      <c r="BB7" s="900"/>
      <c r="BC7" s="901"/>
      <c r="BD7" s="886">
        <f t="shared" si="1"/>
      </c>
      <c r="BE7" s="887"/>
      <c r="BF7" s="887"/>
      <c r="BG7" s="887"/>
      <c r="BH7" s="887"/>
      <c r="BI7" s="887"/>
      <c r="BJ7" s="887"/>
      <c r="BK7" s="887"/>
      <c r="BL7" s="888"/>
      <c r="BM7" s="886">
        <f t="shared" si="2"/>
      </c>
      <c r="BN7" s="887"/>
      <c r="BO7" s="887"/>
      <c r="BP7" s="887"/>
      <c r="BQ7" s="887"/>
      <c r="BR7" s="887"/>
      <c r="BS7" s="887"/>
      <c r="BT7" s="887"/>
      <c r="BU7" s="1068"/>
      <c r="BV7" s="886">
        <f t="shared" si="3"/>
      </c>
      <c r="BW7" s="887"/>
      <c r="BX7" s="887"/>
      <c r="BY7" s="887"/>
      <c r="BZ7" s="887"/>
      <c r="CA7" s="887"/>
      <c r="CB7" s="887"/>
      <c r="CC7" s="887"/>
      <c r="CD7" s="1051"/>
      <c r="CE7" s="4"/>
      <c r="CF7" s="111"/>
      <c r="DW7" s="2" t="s">
        <v>165</v>
      </c>
    </row>
    <row r="8" spans="1:127" ht="14.25" customHeight="1">
      <c r="A8" s="351"/>
      <c r="B8" s="352"/>
      <c r="C8" s="352"/>
      <c r="D8" s="353"/>
      <c r="E8" s="692"/>
      <c r="F8" s="352"/>
      <c r="G8" s="352"/>
      <c r="H8" s="352"/>
      <c r="I8" s="353"/>
      <c r="J8" s="562"/>
      <c r="K8" s="562"/>
      <c r="L8" s="562"/>
      <c r="M8" s="562"/>
      <c r="N8" s="562"/>
      <c r="O8" s="562"/>
      <c r="P8" s="562"/>
      <c r="Q8" s="562"/>
      <c r="R8" s="835"/>
      <c r="S8" s="836"/>
      <c r="T8" s="836"/>
      <c r="U8" s="836"/>
      <c r="V8" s="836"/>
      <c r="W8" s="836"/>
      <c r="X8" s="837"/>
      <c r="Y8" s="835"/>
      <c r="Z8" s="836"/>
      <c r="AA8" s="836"/>
      <c r="AB8" s="836"/>
      <c r="AC8" s="836"/>
      <c r="AD8" s="836"/>
      <c r="AE8" s="837"/>
      <c r="AF8" s="919"/>
      <c r="AG8" s="920"/>
      <c r="AH8" s="920"/>
      <c r="AI8" s="920"/>
      <c r="AJ8" s="920"/>
      <c r="AK8" s="1021" t="s">
        <v>12</v>
      </c>
      <c r="AL8" s="1021"/>
      <c r="AM8" s="1021"/>
      <c r="AN8" s="893"/>
      <c r="AO8" s="893"/>
      <c r="AP8" s="893"/>
      <c r="AQ8" s="893"/>
      <c r="AR8" s="894"/>
      <c r="AS8" s="892"/>
      <c r="AT8" s="893"/>
      <c r="AU8" s="893"/>
      <c r="AV8" s="894"/>
      <c r="AW8" s="889">
        <f t="shared" si="0"/>
      </c>
      <c r="AX8" s="890"/>
      <c r="AY8" s="890"/>
      <c r="AZ8" s="890"/>
      <c r="BA8" s="890"/>
      <c r="BB8" s="890"/>
      <c r="BC8" s="891"/>
      <c r="BD8" s="877">
        <f t="shared" si="1"/>
      </c>
      <c r="BE8" s="878"/>
      <c r="BF8" s="878"/>
      <c r="BG8" s="878"/>
      <c r="BH8" s="878"/>
      <c r="BI8" s="878"/>
      <c r="BJ8" s="878"/>
      <c r="BK8" s="878"/>
      <c r="BL8" s="879"/>
      <c r="BM8" s="877">
        <f t="shared" si="2"/>
      </c>
      <c r="BN8" s="878"/>
      <c r="BO8" s="878"/>
      <c r="BP8" s="878"/>
      <c r="BQ8" s="878"/>
      <c r="BR8" s="878"/>
      <c r="BS8" s="878"/>
      <c r="BT8" s="878"/>
      <c r="BU8" s="1071"/>
      <c r="BV8" s="877">
        <f t="shared" si="3"/>
      </c>
      <c r="BW8" s="878"/>
      <c r="BX8" s="878"/>
      <c r="BY8" s="878"/>
      <c r="BZ8" s="878"/>
      <c r="CA8" s="878"/>
      <c r="CB8" s="878"/>
      <c r="CC8" s="878"/>
      <c r="CD8" s="1050"/>
      <c r="CE8" s="4"/>
      <c r="CF8" s="111"/>
      <c r="DW8" s="2" t="s">
        <v>166</v>
      </c>
    </row>
    <row r="9" spans="1:127" ht="14.25" customHeight="1">
      <c r="A9" s="351"/>
      <c r="B9" s="352"/>
      <c r="C9" s="352"/>
      <c r="D9" s="353"/>
      <c r="E9" s="669"/>
      <c r="F9" s="670"/>
      <c r="G9" s="670"/>
      <c r="H9" s="670"/>
      <c r="I9" s="671"/>
      <c r="J9" s="658"/>
      <c r="K9" s="658"/>
      <c r="L9" s="658"/>
      <c r="M9" s="658"/>
      <c r="N9" s="658"/>
      <c r="O9" s="658"/>
      <c r="P9" s="658"/>
      <c r="Q9" s="658"/>
      <c r="R9" s="841"/>
      <c r="S9" s="842"/>
      <c r="T9" s="842"/>
      <c r="U9" s="842"/>
      <c r="V9" s="842"/>
      <c r="W9" s="842"/>
      <c r="X9" s="843"/>
      <c r="Y9" s="841"/>
      <c r="Z9" s="842"/>
      <c r="AA9" s="842"/>
      <c r="AB9" s="842"/>
      <c r="AC9" s="842"/>
      <c r="AD9" s="842"/>
      <c r="AE9" s="843"/>
      <c r="AF9" s="1025"/>
      <c r="AG9" s="1026"/>
      <c r="AH9" s="1026"/>
      <c r="AI9" s="1026"/>
      <c r="AJ9" s="1026"/>
      <c r="AK9" s="1023" t="s">
        <v>12</v>
      </c>
      <c r="AL9" s="1023"/>
      <c r="AM9" s="1023"/>
      <c r="AN9" s="904"/>
      <c r="AO9" s="904"/>
      <c r="AP9" s="904"/>
      <c r="AQ9" s="904"/>
      <c r="AR9" s="905"/>
      <c r="AS9" s="903"/>
      <c r="AT9" s="904"/>
      <c r="AU9" s="904"/>
      <c r="AV9" s="905"/>
      <c r="AW9" s="909">
        <f t="shared" si="0"/>
      </c>
      <c r="AX9" s="910"/>
      <c r="AY9" s="910"/>
      <c r="AZ9" s="910"/>
      <c r="BA9" s="910"/>
      <c r="BB9" s="910"/>
      <c r="BC9" s="911"/>
      <c r="BD9" s="912">
        <f t="shared" si="1"/>
      </c>
      <c r="BE9" s="913"/>
      <c r="BF9" s="913"/>
      <c r="BG9" s="913"/>
      <c r="BH9" s="913"/>
      <c r="BI9" s="913"/>
      <c r="BJ9" s="913"/>
      <c r="BK9" s="913"/>
      <c r="BL9" s="914"/>
      <c r="BM9" s="912">
        <f t="shared" si="2"/>
      </c>
      <c r="BN9" s="913"/>
      <c r="BO9" s="913"/>
      <c r="BP9" s="913"/>
      <c r="BQ9" s="913"/>
      <c r="BR9" s="913"/>
      <c r="BS9" s="913"/>
      <c r="BT9" s="913"/>
      <c r="BU9" s="1069"/>
      <c r="BV9" s="912">
        <f t="shared" si="3"/>
      </c>
      <c r="BW9" s="913"/>
      <c r="BX9" s="913"/>
      <c r="BY9" s="913"/>
      <c r="BZ9" s="913"/>
      <c r="CA9" s="913"/>
      <c r="CB9" s="913"/>
      <c r="CC9" s="913"/>
      <c r="CD9" s="1058"/>
      <c r="CE9" s="4"/>
      <c r="CF9" s="111"/>
      <c r="DW9" s="2" t="s">
        <v>167</v>
      </c>
    </row>
    <row r="10" spans="1:84" ht="14.25" customHeight="1">
      <c r="A10" s="351"/>
      <c r="B10" s="352"/>
      <c r="C10" s="352"/>
      <c r="D10" s="353"/>
      <c r="E10" s="692" t="s">
        <v>15</v>
      </c>
      <c r="F10" s="352"/>
      <c r="G10" s="352"/>
      <c r="H10" s="352"/>
      <c r="I10" s="353"/>
      <c r="J10" s="642"/>
      <c r="K10" s="642"/>
      <c r="L10" s="642"/>
      <c r="M10" s="642"/>
      <c r="N10" s="642"/>
      <c r="O10" s="642"/>
      <c r="P10" s="642"/>
      <c r="Q10" s="642"/>
      <c r="R10" s="969"/>
      <c r="S10" s="970"/>
      <c r="T10" s="970"/>
      <c r="U10" s="970"/>
      <c r="V10" s="970"/>
      <c r="W10" s="970"/>
      <c r="X10" s="971"/>
      <c r="Y10" s="969"/>
      <c r="Z10" s="970"/>
      <c r="AA10" s="970"/>
      <c r="AB10" s="970"/>
      <c r="AC10" s="970"/>
      <c r="AD10" s="970"/>
      <c r="AE10" s="971"/>
      <c r="AF10" s="925"/>
      <c r="AG10" s="926"/>
      <c r="AH10" s="926"/>
      <c r="AI10" s="926"/>
      <c r="AJ10" s="926"/>
      <c r="AK10" s="1024" t="s">
        <v>12</v>
      </c>
      <c r="AL10" s="1024"/>
      <c r="AM10" s="1024"/>
      <c r="AN10" s="926"/>
      <c r="AO10" s="926"/>
      <c r="AP10" s="926"/>
      <c r="AQ10" s="926"/>
      <c r="AR10" s="927"/>
      <c r="AS10" s="925"/>
      <c r="AT10" s="926"/>
      <c r="AU10" s="926"/>
      <c r="AV10" s="927"/>
      <c r="AW10" s="954">
        <f t="shared" si="0"/>
      </c>
      <c r="AX10" s="955"/>
      <c r="AY10" s="955"/>
      <c r="AZ10" s="955"/>
      <c r="BA10" s="955"/>
      <c r="BB10" s="955"/>
      <c r="BC10" s="956"/>
      <c r="BD10" s="877">
        <f t="shared" si="1"/>
      </c>
      <c r="BE10" s="878"/>
      <c r="BF10" s="878"/>
      <c r="BG10" s="878"/>
      <c r="BH10" s="878"/>
      <c r="BI10" s="878"/>
      <c r="BJ10" s="878"/>
      <c r="BK10" s="878"/>
      <c r="BL10" s="879"/>
      <c r="BM10" s="877">
        <f t="shared" si="2"/>
      </c>
      <c r="BN10" s="878"/>
      <c r="BO10" s="878"/>
      <c r="BP10" s="878"/>
      <c r="BQ10" s="878"/>
      <c r="BR10" s="878"/>
      <c r="BS10" s="878"/>
      <c r="BT10" s="878"/>
      <c r="BU10" s="1071"/>
      <c r="BV10" s="877">
        <f t="shared" si="3"/>
      </c>
      <c r="BW10" s="878"/>
      <c r="BX10" s="878"/>
      <c r="BY10" s="878"/>
      <c r="BZ10" s="878"/>
      <c r="CA10" s="878"/>
      <c r="CB10" s="878"/>
      <c r="CC10" s="878"/>
      <c r="CD10" s="1050"/>
      <c r="CE10" s="4"/>
      <c r="CF10" s="111"/>
    </row>
    <row r="11" spans="1:84" ht="14.25" customHeight="1" thickBot="1">
      <c r="A11" s="513"/>
      <c r="B11" s="514"/>
      <c r="C11" s="514"/>
      <c r="D11" s="515"/>
      <c r="E11" s="726"/>
      <c r="F11" s="514"/>
      <c r="G11" s="514"/>
      <c r="H11" s="514"/>
      <c r="I11" s="515"/>
      <c r="J11" s="602"/>
      <c r="K11" s="602"/>
      <c r="L11" s="602"/>
      <c r="M11" s="602"/>
      <c r="N11" s="602"/>
      <c r="O11" s="602"/>
      <c r="P11" s="602"/>
      <c r="Q11" s="602"/>
      <c r="R11" s="838"/>
      <c r="S11" s="839"/>
      <c r="T11" s="839"/>
      <c r="U11" s="839"/>
      <c r="V11" s="839"/>
      <c r="W11" s="839"/>
      <c r="X11" s="840"/>
      <c r="Y11" s="838"/>
      <c r="Z11" s="839"/>
      <c r="AA11" s="839"/>
      <c r="AB11" s="839"/>
      <c r="AC11" s="839"/>
      <c r="AD11" s="839"/>
      <c r="AE11" s="840"/>
      <c r="AF11" s="943"/>
      <c r="AG11" s="940"/>
      <c r="AH11" s="940"/>
      <c r="AI11" s="940"/>
      <c r="AJ11" s="940"/>
      <c r="AK11" s="1009" t="s">
        <v>12</v>
      </c>
      <c r="AL11" s="1009"/>
      <c r="AM11" s="1009"/>
      <c r="AN11" s="884"/>
      <c r="AO11" s="884"/>
      <c r="AP11" s="884"/>
      <c r="AQ11" s="884"/>
      <c r="AR11" s="885"/>
      <c r="AS11" s="883"/>
      <c r="AT11" s="884"/>
      <c r="AU11" s="884"/>
      <c r="AV11" s="885"/>
      <c r="AW11" s="870">
        <f t="shared" si="0"/>
      </c>
      <c r="AX11" s="871"/>
      <c r="AY11" s="871"/>
      <c r="AZ11" s="871"/>
      <c r="BA11" s="871"/>
      <c r="BB11" s="871"/>
      <c r="BC11" s="872"/>
      <c r="BD11" s="873">
        <f t="shared" si="1"/>
      </c>
      <c r="BE11" s="874"/>
      <c r="BF11" s="874"/>
      <c r="BG11" s="874"/>
      <c r="BH11" s="874"/>
      <c r="BI11" s="874"/>
      <c r="BJ11" s="874"/>
      <c r="BK11" s="874"/>
      <c r="BL11" s="875"/>
      <c r="BM11" s="873">
        <f t="shared" si="2"/>
      </c>
      <c r="BN11" s="874"/>
      <c r="BO11" s="874"/>
      <c r="BP11" s="874"/>
      <c r="BQ11" s="874"/>
      <c r="BR11" s="874"/>
      <c r="BS11" s="874"/>
      <c r="BT11" s="874"/>
      <c r="BU11" s="1072"/>
      <c r="BV11" s="873">
        <f t="shared" si="3"/>
      </c>
      <c r="BW11" s="874"/>
      <c r="BX11" s="874"/>
      <c r="BY11" s="874"/>
      <c r="BZ11" s="874"/>
      <c r="CA11" s="874"/>
      <c r="CB11" s="874"/>
      <c r="CC11" s="874"/>
      <c r="CD11" s="1040"/>
      <c r="CE11" s="4"/>
      <c r="CF11" s="111"/>
    </row>
    <row r="12" spans="1:84" ht="14.25" customHeight="1">
      <c r="A12" s="744" t="s">
        <v>16</v>
      </c>
      <c r="B12" s="745"/>
      <c r="C12" s="745"/>
      <c r="D12" s="746"/>
      <c r="E12" s="708" t="s">
        <v>17</v>
      </c>
      <c r="F12" s="349"/>
      <c r="G12" s="349"/>
      <c r="H12" s="349"/>
      <c r="I12" s="350"/>
      <c r="J12" s="617"/>
      <c r="K12" s="617"/>
      <c r="L12" s="617"/>
      <c r="M12" s="617"/>
      <c r="N12" s="617"/>
      <c r="O12" s="617"/>
      <c r="P12" s="617"/>
      <c r="Q12" s="617"/>
      <c r="R12" s="832"/>
      <c r="S12" s="833"/>
      <c r="T12" s="833"/>
      <c r="U12" s="833"/>
      <c r="V12" s="833"/>
      <c r="W12" s="833"/>
      <c r="X12" s="834"/>
      <c r="Y12" s="832"/>
      <c r="Z12" s="833"/>
      <c r="AA12" s="833"/>
      <c r="AB12" s="833"/>
      <c r="AC12" s="833"/>
      <c r="AD12" s="833"/>
      <c r="AE12" s="834"/>
      <c r="AF12" s="795"/>
      <c r="AG12" s="796"/>
      <c r="AH12" s="796"/>
      <c r="AI12" s="796"/>
      <c r="AJ12" s="796"/>
      <c r="AK12" s="1016" t="s">
        <v>12</v>
      </c>
      <c r="AL12" s="1016"/>
      <c r="AM12" s="1016"/>
      <c r="AN12" s="796"/>
      <c r="AO12" s="796"/>
      <c r="AP12" s="796"/>
      <c r="AQ12" s="796"/>
      <c r="AR12" s="902"/>
      <c r="AS12" s="795"/>
      <c r="AT12" s="796"/>
      <c r="AU12" s="796"/>
      <c r="AV12" s="902"/>
      <c r="AW12" s="899">
        <f t="shared" si="0"/>
      </c>
      <c r="AX12" s="900"/>
      <c r="AY12" s="900"/>
      <c r="AZ12" s="900"/>
      <c r="BA12" s="900"/>
      <c r="BB12" s="900"/>
      <c r="BC12" s="901"/>
      <c r="BD12" s="886">
        <f t="shared" si="1"/>
      </c>
      <c r="BE12" s="887"/>
      <c r="BF12" s="887"/>
      <c r="BG12" s="887"/>
      <c r="BH12" s="887"/>
      <c r="BI12" s="887"/>
      <c r="BJ12" s="887"/>
      <c r="BK12" s="887"/>
      <c r="BL12" s="888"/>
      <c r="BM12" s="886">
        <f t="shared" si="2"/>
      </c>
      <c r="BN12" s="887"/>
      <c r="BO12" s="887"/>
      <c r="BP12" s="887"/>
      <c r="BQ12" s="887"/>
      <c r="BR12" s="887"/>
      <c r="BS12" s="887"/>
      <c r="BT12" s="887"/>
      <c r="BU12" s="1068"/>
      <c r="BV12" s="886">
        <f t="shared" si="3"/>
      </c>
      <c r="BW12" s="887"/>
      <c r="BX12" s="887"/>
      <c r="BY12" s="887"/>
      <c r="BZ12" s="887"/>
      <c r="CA12" s="887"/>
      <c r="CB12" s="887"/>
      <c r="CC12" s="887"/>
      <c r="CD12" s="1051"/>
      <c r="CE12" s="4"/>
      <c r="CF12" s="111"/>
    </row>
    <row r="13" spans="1:84" ht="14.25" customHeight="1">
      <c r="A13" s="948"/>
      <c r="B13" s="671"/>
      <c r="C13" s="671"/>
      <c r="D13" s="949"/>
      <c r="E13" s="669"/>
      <c r="F13" s="670"/>
      <c r="G13" s="670"/>
      <c r="H13" s="670"/>
      <c r="I13" s="671"/>
      <c r="J13" s="658"/>
      <c r="K13" s="658"/>
      <c r="L13" s="658"/>
      <c r="M13" s="658"/>
      <c r="N13" s="658"/>
      <c r="O13" s="658"/>
      <c r="P13" s="658"/>
      <c r="Q13" s="658"/>
      <c r="R13" s="841"/>
      <c r="S13" s="842"/>
      <c r="T13" s="842"/>
      <c r="U13" s="842"/>
      <c r="V13" s="842"/>
      <c r="W13" s="842"/>
      <c r="X13" s="843"/>
      <c r="Y13" s="841"/>
      <c r="Z13" s="842"/>
      <c r="AA13" s="842"/>
      <c r="AB13" s="842"/>
      <c r="AC13" s="842"/>
      <c r="AD13" s="842"/>
      <c r="AE13" s="843"/>
      <c r="AF13" s="1025"/>
      <c r="AG13" s="1026"/>
      <c r="AH13" s="1026"/>
      <c r="AI13" s="1026"/>
      <c r="AJ13" s="1026"/>
      <c r="AK13" s="1023" t="s">
        <v>12</v>
      </c>
      <c r="AL13" s="1023"/>
      <c r="AM13" s="1023"/>
      <c r="AN13" s="904"/>
      <c r="AO13" s="904"/>
      <c r="AP13" s="904"/>
      <c r="AQ13" s="904"/>
      <c r="AR13" s="905"/>
      <c r="AS13" s="903"/>
      <c r="AT13" s="904"/>
      <c r="AU13" s="904"/>
      <c r="AV13" s="905"/>
      <c r="AW13" s="909">
        <f t="shared" si="0"/>
      </c>
      <c r="AX13" s="910"/>
      <c r="AY13" s="910"/>
      <c r="AZ13" s="910"/>
      <c r="BA13" s="910"/>
      <c r="BB13" s="910"/>
      <c r="BC13" s="911"/>
      <c r="BD13" s="912">
        <f t="shared" si="1"/>
      </c>
      <c r="BE13" s="913"/>
      <c r="BF13" s="913"/>
      <c r="BG13" s="913"/>
      <c r="BH13" s="913"/>
      <c r="BI13" s="913"/>
      <c r="BJ13" s="913"/>
      <c r="BK13" s="913"/>
      <c r="BL13" s="914"/>
      <c r="BM13" s="912">
        <f t="shared" si="2"/>
      </c>
      <c r="BN13" s="913"/>
      <c r="BO13" s="913"/>
      <c r="BP13" s="913"/>
      <c r="BQ13" s="913"/>
      <c r="BR13" s="913"/>
      <c r="BS13" s="913"/>
      <c r="BT13" s="913"/>
      <c r="BU13" s="1069"/>
      <c r="BV13" s="912">
        <f t="shared" si="3"/>
      </c>
      <c r="BW13" s="913"/>
      <c r="BX13" s="913"/>
      <c r="BY13" s="913"/>
      <c r="BZ13" s="913"/>
      <c r="CA13" s="913"/>
      <c r="CB13" s="913"/>
      <c r="CC13" s="913"/>
      <c r="CD13" s="1058"/>
      <c r="CE13" s="4"/>
      <c r="CF13" s="111"/>
    </row>
    <row r="14" spans="1:84" ht="14.25" customHeight="1">
      <c r="A14" s="948"/>
      <c r="B14" s="671"/>
      <c r="C14" s="671"/>
      <c r="D14" s="949"/>
      <c r="E14" s="672" t="s">
        <v>18</v>
      </c>
      <c r="F14" s="673"/>
      <c r="G14" s="673"/>
      <c r="H14" s="673"/>
      <c r="I14" s="674"/>
      <c r="J14" s="648"/>
      <c r="K14" s="648"/>
      <c r="L14" s="648"/>
      <c r="M14" s="648"/>
      <c r="N14" s="648"/>
      <c r="O14" s="648"/>
      <c r="P14" s="648"/>
      <c r="Q14" s="648"/>
      <c r="R14" s="850"/>
      <c r="S14" s="851"/>
      <c r="T14" s="851"/>
      <c r="U14" s="851"/>
      <c r="V14" s="851"/>
      <c r="W14" s="851"/>
      <c r="X14" s="852"/>
      <c r="Y14" s="850"/>
      <c r="Z14" s="851"/>
      <c r="AA14" s="851"/>
      <c r="AB14" s="851"/>
      <c r="AC14" s="851"/>
      <c r="AD14" s="851"/>
      <c r="AE14" s="852"/>
      <c r="AF14" s="959"/>
      <c r="AG14" s="960"/>
      <c r="AH14" s="960"/>
      <c r="AI14" s="960"/>
      <c r="AJ14" s="960"/>
      <c r="AK14" s="1029" t="s">
        <v>12</v>
      </c>
      <c r="AL14" s="1029"/>
      <c r="AM14" s="1029"/>
      <c r="AN14" s="960"/>
      <c r="AO14" s="960"/>
      <c r="AP14" s="960"/>
      <c r="AQ14" s="960"/>
      <c r="AR14" s="961"/>
      <c r="AS14" s="959"/>
      <c r="AT14" s="960"/>
      <c r="AU14" s="960"/>
      <c r="AV14" s="961"/>
      <c r="AW14" s="895">
        <f t="shared" si="0"/>
      </c>
      <c r="AX14" s="896"/>
      <c r="AY14" s="896"/>
      <c r="AZ14" s="896"/>
      <c r="BA14" s="896"/>
      <c r="BB14" s="896"/>
      <c r="BC14" s="897"/>
      <c r="BD14" s="950">
        <f t="shared" si="1"/>
      </c>
      <c r="BE14" s="951"/>
      <c r="BF14" s="951"/>
      <c r="BG14" s="951"/>
      <c r="BH14" s="951"/>
      <c r="BI14" s="951"/>
      <c r="BJ14" s="951"/>
      <c r="BK14" s="951"/>
      <c r="BL14" s="952"/>
      <c r="BM14" s="950">
        <f t="shared" si="2"/>
      </c>
      <c r="BN14" s="951"/>
      <c r="BO14" s="951"/>
      <c r="BP14" s="951"/>
      <c r="BQ14" s="951"/>
      <c r="BR14" s="951"/>
      <c r="BS14" s="951"/>
      <c r="BT14" s="951"/>
      <c r="BU14" s="1073"/>
      <c r="BV14" s="950">
        <f t="shared" si="3"/>
      </c>
      <c r="BW14" s="951"/>
      <c r="BX14" s="951"/>
      <c r="BY14" s="951"/>
      <c r="BZ14" s="951"/>
      <c r="CA14" s="951"/>
      <c r="CB14" s="951"/>
      <c r="CC14" s="951"/>
      <c r="CD14" s="1059"/>
      <c r="CE14" s="4"/>
      <c r="CF14" s="111"/>
    </row>
    <row r="15" spans="1:84" ht="14.25" customHeight="1" thickBot="1">
      <c r="A15" s="749"/>
      <c r="B15" s="518"/>
      <c r="C15" s="518"/>
      <c r="D15" s="750"/>
      <c r="E15" s="516" t="s">
        <v>19</v>
      </c>
      <c r="F15" s="517"/>
      <c r="G15" s="517"/>
      <c r="H15" s="517"/>
      <c r="I15" s="518"/>
      <c r="J15" s="602"/>
      <c r="K15" s="602"/>
      <c r="L15" s="602"/>
      <c r="M15" s="602"/>
      <c r="N15" s="602"/>
      <c r="O15" s="602"/>
      <c r="P15" s="602"/>
      <c r="Q15" s="602"/>
      <c r="R15" s="838"/>
      <c r="S15" s="839"/>
      <c r="T15" s="839"/>
      <c r="U15" s="839"/>
      <c r="V15" s="839"/>
      <c r="W15" s="839"/>
      <c r="X15" s="840"/>
      <c r="Y15" s="838"/>
      <c r="Z15" s="839"/>
      <c r="AA15" s="839"/>
      <c r="AB15" s="839"/>
      <c r="AC15" s="839"/>
      <c r="AD15" s="839"/>
      <c r="AE15" s="840"/>
      <c r="AF15" s="1027"/>
      <c r="AG15" s="1028"/>
      <c r="AH15" s="1028"/>
      <c r="AI15" s="1028"/>
      <c r="AJ15" s="1028"/>
      <c r="AK15" s="1019" t="s">
        <v>12</v>
      </c>
      <c r="AL15" s="1019"/>
      <c r="AM15" s="1019"/>
      <c r="AN15" s="884"/>
      <c r="AO15" s="884"/>
      <c r="AP15" s="884"/>
      <c r="AQ15" s="884"/>
      <c r="AR15" s="885"/>
      <c r="AS15" s="883"/>
      <c r="AT15" s="884"/>
      <c r="AU15" s="884"/>
      <c r="AV15" s="885"/>
      <c r="AW15" s="870">
        <f t="shared" si="0"/>
      </c>
      <c r="AX15" s="871"/>
      <c r="AY15" s="871"/>
      <c r="AZ15" s="871"/>
      <c r="BA15" s="871"/>
      <c r="BB15" s="871"/>
      <c r="BC15" s="872"/>
      <c r="BD15" s="915">
        <f t="shared" si="1"/>
      </c>
      <c r="BE15" s="916"/>
      <c r="BF15" s="916"/>
      <c r="BG15" s="916"/>
      <c r="BH15" s="916"/>
      <c r="BI15" s="916"/>
      <c r="BJ15" s="916"/>
      <c r="BK15" s="916"/>
      <c r="BL15" s="917"/>
      <c r="BM15" s="915">
        <f t="shared" si="2"/>
      </c>
      <c r="BN15" s="916"/>
      <c r="BO15" s="916"/>
      <c r="BP15" s="916"/>
      <c r="BQ15" s="916"/>
      <c r="BR15" s="916"/>
      <c r="BS15" s="916"/>
      <c r="BT15" s="916"/>
      <c r="BU15" s="1070"/>
      <c r="BV15" s="915">
        <f t="shared" si="3"/>
      </c>
      <c r="BW15" s="916"/>
      <c r="BX15" s="916"/>
      <c r="BY15" s="916"/>
      <c r="BZ15" s="916"/>
      <c r="CA15" s="916"/>
      <c r="CB15" s="916"/>
      <c r="CC15" s="916"/>
      <c r="CD15" s="1063"/>
      <c r="CE15" s="4"/>
      <c r="CF15" s="111"/>
    </row>
    <row r="16" spans="1:84" ht="14.25" customHeight="1">
      <c r="A16" s="744" t="s">
        <v>20</v>
      </c>
      <c r="B16" s="745"/>
      <c r="C16" s="745"/>
      <c r="D16" s="746"/>
      <c r="E16" s="708" t="s">
        <v>21</v>
      </c>
      <c r="F16" s="349"/>
      <c r="G16" s="349"/>
      <c r="H16" s="349"/>
      <c r="I16" s="350"/>
      <c r="J16" s="617"/>
      <c r="K16" s="617"/>
      <c r="L16" s="617"/>
      <c r="M16" s="617"/>
      <c r="N16" s="617"/>
      <c r="O16" s="617"/>
      <c r="P16" s="617"/>
      <c r="Q16" s="617"/>
      <c r="R16" s="832"/>
      <c r="S16" s="833"/>
      <c r="T16" s="833"/>
      <c r="U16" s="833"/>
      <c r="V16" s="833"/>
      <c r="W16" s="833"/>
      <c r="X16" s="834"/>
      <c r="Y16" s="832"/>
      <c r="Z16" s="833"/>
      <c r="AA16" s="833"/>
      <c r="AB16" s="833"/>
      <c r="AC16" s="833"/>
      <c r="AD16" s="833"/>
      <c r="AE16" s="834"/>
      <c r="AF16" s="795"/>
      <c r="AG16" s="796"/>
      <c r="AH16" s="796"/>
      <c r="AI16" s="796"/>
      <c r="AJ16" s="796"/>
      <c r="AK16" s="1016" t="s">
        <v>12</v>
      </c>
      <c r="AL16" s="1016"/>
      <c r="AM16" s="1016"/>
      <c r="AN16" s="796"/>
      <c r="AO16" s="796"/>
      <c r="AP16" s="796"/>
      <c r="AQ16" s="796"/>
      <c r="AR16" s="902"/>
      <c r="AS16" s="795"/>
      <c r="AT16" s="796"/>
      <c r="AU16" s="796"/>
      <c r="AV16" s="902"/>
      <c r="AW16" s="899">
        <f t="shared" si="0"/>
      </c>
      <c r="AX16" s="900"/>
      <c r="AY16" s="900"/>
      <c r="AZ16" s="900"/>
      <c r="BA16" s="900"/>
      <c r="BB16" s="900"/>
      <c r="BC16" s="901"/>
      <c r="BD16" s="886">
        <f t="shared" si="1"/>
      </c>
      <c r="BE16" s="887"/>
      <c r="BF16" s="887"/>
      <c r="BG16" s="887"/>
      <c r="BH16" s="887"/>
      <c r="BI16" s="887"/>
      <c r="BJ16" s="887"/>
      <c r="BK16" s="887"/>
      <c r="BL16" s="888"/>
      <c r="BM16" s="886">
        <f t="shared" si="2"/>
      </c>
      <c r="BN16" s="887"/>
      <c r="BO16" s="887"/>
      <c r="BP16" s="887"/>
      <c r="BQ16" s="887"/>
      <c r="BR16" s="887"/>
      <c r="BS16" s="887"/>
      <c r="BT16" s="887"/>
      <c r="BU16" s="1068"/>
      <c r="BV16" s="886">
        <f t="shared" si="3"/>
      </c>
      <c r="BW16" s="887"/>
      <c r="BX16" s="887"/>
      <c r="BY16" s="887"/>
      <c r="BZ16" s="887"/>
      <c r="CA16" s="887"/>
      <c r="CB16" s="887"/>
      <c r="CC16" s="887"/>
      <c r="CD16" s="1051"/>
      <c r="CE16" s="4"/>
      <c r="CF16" s="111"/>
    </row>
    <row r="17" spans="1:84" ht="14.25" customHeight="1">
      <c r="A17" s="948"/>
      <c r="B17" s="671"/>
      <c r="C17" s="671"/>
      <c r="D17" s="949"/>
      <c r="E17" s="692"/>
      <c r="F17" s="352"/>
      <c r="G17" s="352"/>
      <c r="H17" s="352"/>
      <c r="I17" s="353"/>
      <c r="J17" s="562"/>
      <c r="K17" s="562"/>
      <c r="L17" s="562"/>
      <c r="M17" s="562"/>
      <c r="N17" s="562"/>
      <c r="O17" s="562"/>
      <c r="P17" s="562"/>
      <c r="Q17" s="562"/>
      <c r="R17" s="835"/>
      <c r="S17" s="836"/>
      <c r="T17" s="836"/>
      <c r="U17" s="836"/>
      <c r="V17" s="836"/>
      <c r="W17" s="836"/>
      <c r="X17" s="837"/>
      <c r="Y17" s="835"/>
      <c r="Z17" s="836"/>
      <c r="AA17" s="836"/>
      <c r="AB17" s="836"/>
      <c r="AC17" s="836"/>
      <c r="AD17" s="836"/>
      <c r="AE17" s="837"/>
      <c r="AF17" s="919"/>
      <c r="AG17" s="920"/>
      <c r="AH17" s="920"/>
      <c r="AI17" s="920"/>
      <c r="AJ17" s="920"/>
      <c r="AK17" s="1021" t="s">
        <v>12</v>
      </c>
      <c r="AL17" s="1021"/>
      <c r="AM17" s="1021"/>
      <c r="AN17" s="893"/>
      <c r="AO17" s="893"/>
      <c r="AP17" s="893"/>
      <c r="AQ17" s="893"/>
      <c r="AR17" s="894"/>
      <c r="AS17" s="892"/>
      <c r="AT17" s="893"/>
      <c r="AU17" s="893"/>
      <c r="AV17" s="894"/>
      <c r="AW17" s="889">
        <f t="shared" si="0"/>
      </c>
      <c r="AX17" s="890"/>
      <c r="AY17" s="890"/>
      <c r="AZ17" s="890"/>
      <c r="BA17" s="890"/>
      <c r="BB17" s="890"/>
      <c r="BC17" s="891"/>
      <c r="BD17" s="877">
        <f t="shared" si="1"/>
      </c>
      <c r="BE17" s="878"/>
      <c r="BF17" s="878"/>
      <c r="BG17" s="878"/>
      <c r="BH17" s="878"/>
      <c r="BI17" s="878"/>
      <c r="BJ17" s="878"/>
      <c r="BK17" s="878"/>
      <c r="BL17" s="879"/>
      <c r="BM17" s="877">
        <f t="shared" si="2"/>
      </c>
      <c r="BN17" s="878"/>
      <c r="BO17" s="878"/>
      <c r="BP17" s="878"/>
      <c r="BQ17" s="878"/>
      <c r="BR17" s="878"/>
      <c r="BS17" s="878"/>
      <c r="BT17" s="878"/>
      <c r="BU17" s="1071"/>
      <c r="BV17" s="877">
        <f t="shared" si="3"/>
      </c>
      <c r="BW17" s="878"/>
      <c r="BX17" s="878"/>
      <c r="BY17" s="878"/>
      <c r="BZ17" s="878"/>
      <c r="CA17" s="878"/>
      <c r="CB17" s="878"/>
      <c r="CC17" s="878"/>
      <c r="CD17" s="1050"/>
      <c r="CE17" s="4"/>
      <c r="CF17" s="111"/>
    </row>
    <row r="18" spans="1:84" ht="14.25" customHeight="1">
      <c r="A18" s="948"/>
      <c r="B18" s="671"/>
      <c r="C18" s="671"/>
      <c r="D18" s="949"/>
      <c r="E18" s="692"/>
      <c r="F18" s="352"/>
      <c r="G18" s="352"/>
      <c r="H18" s="352"/>
      <c r="I18" s="353"/>
      <c r="J18" s="562"/>
      <c r="K18" s="562"/>
      <c r="L18" s="562"/>
      <c r="M18" s="562"/>
      <c r="N18" s="562"/>
      <c r="O18" s="562"/>
      <c r="P18" s="562"/>
      <c r="Q18" s="562"/>
      <c r="R18" s="835"/>
      <c r="S18" s="836"/>
      <c r="T18" s="836"/>
      <c r="U18" s="836"/>
      <c r="V18" s="836"/>
      <c r="W18" s="836"/>
      <c r="X18" s="837"/>
      <c r="Y18" s="835"/>
      <c r="Z18" s="836"/>
      <c r="AA18" s="836"/>
      <c r="AB18" s="836"/>
      <c r="AC18" s="836"/>
      <c r="AD18" s="836"/>
      <c r="AE18" s="837"/>
      <c r="AF18" s="919"/>
      <c r="AG18" s="920"/>
      <c r="AH18" s="920"/>
      <c r="AI18" s="920"/>
      <c r="AJ18" s="920"/>
      <c r="AK18" s="1021" t="s">
        <v>12</v>
      </c>
      <c r="AL18" s="1021"/>
      <c r="AM18" s="1021"/>
      <c r="AN18" s="893"/>
      <c r="AO18" s="893"/>
      <c r="AP18" s="893"/>
      <c r="AQ18" s="893"/>
      <c r="AR18" s="894"/>
      <c r="AS18" s="892"/>
      <c r="AT18" s="893"/>
      <c r="AU18" s="893"/>
      <c r="AV18" s="894"/>
      <c r="AW18" s="889">
        <f t="shared" si="0"/>
      </c>
      <c r="AX18" s="890"/>
      <c r="AY18" s="890"/>
      <c r="AZ18" s="890"/>
      <c r="BA18" s="890"/>
      <c r="BB18" s="890"/>
      <c r="BC18" s="891"/>
      <c r="BD18" s="877">
        <f t="shared" si="1"/>
      </c>
      <c r="BE18" s="878"/>
      <c r="BF18" s="878"/>
      <c r="BG18" s="878"/>
      <c r="BH18" s="878"/>
      <c r="BI18" s="878"/>
      <c r="BJ18" s="878"/>
      <c r="BK18" s="878"/>
      <c r="BL18" s="879"/>
      <c r="BM18" s="877">
        <f t="shared" si="2"/>
      </c>
      <c r="BN18" s="878"/>
      <c r="BO18" s="878"/>
      <c r="BP18" s="878"/>
      <c r="BQ18" s="878"/>
      <c r="BR18" s="878"/>
      <c r="BS18" s="878"/>
      <c r="BT18" s="878"/>
      <c r="BU18" s="1071"/>
      <c r="BV18" s="877">
        <f t="shared" si="3"/>
      </c>
      <c r="BW18" s="878"/>
      <c r="BX18" s="878"/>
      <c r="BY18" s="878"/>
      <c r="BZ18" s="878"/>
      <c r="CA18" s="878"/>
      <c r="CB18" s="878"/>
      <c r="CC18" s="878"/>
      <c r="CD18" s="1050"/>
      <c r="CE18" s="4"/>
      <c r="CF18" s="111"/>
    </row>
    <row r="19" spans="1:84" ht="14.25" customHeight="1">
      <c r="A19" s="948"/>
      <c r="B19" s="671"/>
      <c r="C19" s="671"/>
      <c r="D19" s="949"/>
      <c r="E19" s="692"/>
      <c r="F19" s="352"/>
      <c r="G19" s="352"/>
      <c r="H19" s="352"/>
      <c r="I19" s="353"/>
      <c r="J19" s="562"/>
      <c r="K19" s="562"/>
      <c r="L19" s="562"/>
      <c r="M19" s="562"/>
      <c r="N19" s="562"/>
      <c r="O19" s="562"/>
      <c r="P19" s="562"/>
      <c r="Q19" s="562"/>
      <c r="R19" s="835"/>
      <c r="S19" s="836"/>
      <c r="T19" s="836"/>
      <c r="U19" s="836"/>
      <c r="V19" s="836"/>
      <c r="W19" s="836"/>
      <c r="X19" s="837"/>
      <c r="Y19" s="835"/>
      <c r="Z19" s="836"/>
      <c r="AA19" s="836"/>
      <c r="AB19" s="836"/>
      <c r="AC19" s="836"/>
      <c r="AD19" s="836"/>
      <c r="AE19" s="837"/>
      <c r="AF19" s="919"/>
      <c r="AG19" s="920"/>
      <c r="AH19" s="920"/>
      <c r="AI19" s="920"/>
      <c r="AJ19" s="920"/>
      <c r="AK19" s="1021" t="s">
        <v>12</v>
      </c>
      <c r="AL19" s="1021"/>
      <c r="AM19" s="1021"/>
      <c r="AN19" s="893"/>
      <c r="AO19" s="893"/>
      <c r="AP19" s="893"/>
      <c r="AQ19" s="893"/>
      <c r="AR19" s="894"/>
      <c r="AS19" s="892"/>
      <c r="AT19" s="893"/>
      <c r="AU19" s="893"/>
      <c r="AV19" s="894"/>
      <c r="AW19" s="889">
        <f t="shared" si="0"/>
      </c>
      <c r="AX19" s="890"/>
      <c r="AY19" s="890"/>
      <c r="AZ19" s="890"/>
      <c r="BA19" s="890"/>
      <c r="BB19" s="890"/>
      <c r="BC19" s="891"/>
      <c r="BD19" s="877">
        <f t="shared" si="1"/>
      </c>
      <c r="BE19" s="878"/>
      <c r="BF19" s="878"/>
      <c r="BG19" s="878"/>
      <c r="BH19" s="878"/>
      <c r="BI19" s="878"/>
      <c r="BJ19" s="878"/>
      <c r="BK19" s="878"/>
      <c r="BL19" s="879"/>
      <c r="BM19" s="877">
        <f t="shared" si="2"/>
      </c>
      <c r="BN19" s="878"/>
      <c r="BO19" s="878"/>
      <c r="BP19" s="878"/>
      <c r="BQ19" s="878"/>
      <c r="BR19" s="878"/>
      <c r="BS19" s="878"/>
      <c r="BT19" s="878"/>
      <c r="BU19" s="1071"/>
      <c r="BV19" s="877">
        <f t="shared" si="3"/>
      </c>
      <c r="BW19" s="878"/>
      <c r="BX19" s="878"/>
      <c r="BY19" s="878"/>
      <c r="BZ19" s="878"/>
      <c r="CA19" s="878"/>
      <c r="CB19" s="878"/>
      <c r="CC19" s="878"/>
      <c r="CD19" s="1050"/>
      <c r="CE19" s="4"/>
      <c r="CF19" s="111"/>
    </row>
    <row r="20" spans="1:84" ht="14.25" customHeight="1">
      <c r="A20" s="948"/>
      <c r="B20" s="671"/>
      <c r="C20" s="671"/>
      <c r="D20" s="949"/>
      <c r="E20" s="692"/>
      <c r="F20" s="352"/>
      <c r="G20" s="352"/>
      <c r="H20" s="352"/>
      <c r="I20" s="353"/>
      <c r="J20" s="562"/>
      <c r="K20" s="562"/>
      <c r="L20" s="562"/>
      <c r="M20" s="562"/>
      <c r="N20" s="562"/>
      <c r="O20" s="562"/>
      <c r="P20" s="562"/>
      <c r="Q20" s="562"/>
      <c r="R20" s="835"/>
      <c r="S20" s="836"/>
      <c r="T20" s="836"/>
      <c r="U20" s="836"/>
      <c r="V20" s="836"/>
      <c r="W20" s="836"/>
      <c r="X20" s="837"/>
      <c r="Y20" s="835"/>
      <c r="Z20" s="836"/>
      <c r="AA20" s="836"/>
      <c r="AB20" s="836"/>
      <c r="AC20" s="836"/>
      <c r="AD20" s="836"/>
      <c r="AE20" s="837"/>
      <c r="AF20" s="919"/>
      <c r="AG20" s="920"/>
      <c r="AH20" s="920"/>
      <c r="AI20" s="920"/>
      <c r="AJ20" s="920"/>
      <c r="AK20" s="1021" t="s">
        <v>12</v>
      </c>
      <c r="AL20" s="1021"/>
      <c r="AM20" s="1021"/>
      <c r="AN20" s="893"/>
      <c r="AO20" s="893"/>
      <c r="AP20" s="893"/>
      <c r="AQ20" s="893"/>
      <c r="AR20" s="894"/>
      <c r="AS20" s="892"/>
      <c r="AT20" s="893"/>
      <c r="AU20" s="893"/>
      <c r="AV20" s="894"/>
      <c r="AW20" s="889">
        <f t="shared" si="0"/>
      </c>
      <c r="AX20" s="890"/>
      <c r="AY20" s="890"/>
      <c r="AZ20" s="890"/>
      <c r="BA20" s="890"/>
      <c r="BB20" s="890"/>
      <c r="BC20" s="891"/>
      <c r="BD20" s="877">
        <f t="shared" si="1"/>
      </c>
      <c r="BE20" s="878"/>
      <c r="BF20" s="878"/>
      <c r="BG20" s="878"/>
      <c r="BH20" s="878"/>
      <c r="BI20" s="878"/>
      <c r="BJ20" s="878"/>
      <c r="BK20" s="878"/>
      <c r="BL20" s="879"/>
      <c r="BM20" s="877">
        <f t="shared" si="2"/>
      </c>
      <c r="BN20" s="878"/>
      <c r="BO20" s="878"/>
      <c r="BP20" s="878"/>
      <c r="BQ20" s="878"/>
      <c r="BR20" s="878"/>
      <c r="BS20" s="878"/>
      <c r="BT20" s="878"/>
      <c r="BU20" s="1071"/>
      <c r="BV20" s="877">
        <f t="shared" si="3"/>
      </c>
      <c r="BW20" s="878"/>
      <c r="BX20" s="878"/>
      <c r="BY20" s="878"/>
      <c r="BZ20" s="878"/>
      <c r="CA20" s="878"/>
      <c r="CB20" s="878"/>
      <c r="CC20" s="878"/>
      <c r="CD20" s="1050"/>
      <c r="CE20" s="4"/>
      <c r="CF20" s="111"/>
    </row>
    <row r="21" spans="1:84" ht="14.25" customHeight="1">
      <c r="A21" s="948"/>
      <c r="B21" s="671"/>
      <c r="C21" s="671"/>
      <c r="D21" s="949"/>
      <c r="E21" s="692"/>
      <c r="F21" s="352"/>
      <c r="G21" s="352"/>
      <c r="H21" s="352"/>
      <c r="I21" s="353"/>
      <c r="J21" s="562"/>
      <c r="K21" s="562"/>
      <c r="L21" s="562"/>
      <c r="M21" s="562"/>
      <c r="N21" s="562"/>
      <c r="O21" s="562"/>
      <c r="P21" s="562"/>
      <c r="Q21" s="562"/>
      <c r="R21" s="835"/>
      <c r="S21" s="836"/>
      <c r="T21" s="836"/>
      <c r="U21" s="836"/>
      <c r="V21" s="836"/>
      <c r="W21" s="836"/>
      <c r="X21" s="837"/>
      <c r="Y21" s="835"/>
      <c r="Z21" s="836"/>
      <c r="AA21" s="836"/>
      <c r="AB21" s="836"/>
      <c r="AC21" s="836"/>
      <c r="AD21" s="836"/>
      <c r="AE21" s="837"/>
      <c r="AF21" s="919"/>
      <c r="AG21" s="920"/>
      <c r="AH21" s="920"/>
      <c r="AI21" s="920"/>
      <c r="AJ21" s="920"/>
      <c r="AK21" s="1021" t="s">
        <v>12</v>
      </c>
      <c r="AL21" s="1021"/>
      <c r="AM21" s="1021"/>
      <c r="AN21" s="893"/>
      <c r="AO21" s="893"/>
      <c r="AP21" s="893"/>
      <c r="AQ21" s="893"/>
      <c r="AR21" s="894"/>
      <c r="AS21" s="892"/>
      <c r="AT21" s="893"/>
      <c r="AU21" s="893"/>
      <c r="AV21" s="894"/>
      <c r="AW21" s="889">
        <f t="shared" si="0"/>
      </c>
      <c r="AX21" s="890"/>
      <c r="AY21" s="890"/>
      <c r="AZ21" s="890"/>
      <c r="BA21" s="890"/>
      <c r="BB21" s="890"/>
      <c r="BC21" s="891"/>
      <c r="BD21" s="877">
        <f t="shared" si="1"/>
      </c>
      <c r="BE21" s="878"/>
      <c r="BF21" s="878"/>
      <c r="BG21" s="878"/>
      <c r="BH21" s="878"/>
      <c r="BI21" s="878"/>
      <c r="BJ21" s="878"/>
      <c r="BK21" s="878"/>
      <c r="BL21" s="879"/>
      <c r="BM21" s="877">
        <f t="shared" si="2"/>
      </c>
      <c r="BN21" s="878"/>
      <c r="BO21" s="878"/>
      <c r="BP21" s="878"/>
      <c r="BQ21" s="878"/>
      <c r="BR21" s="878"/>
      <c r="BS21" s="878"/>
      <c r="BT21" s="878"/>
      <c r="BU21" s="1071"/>
      <c r="BV21" s="877">
        <f t="shared" si="3"/>
      </c>
      <c r="BW21" s="878"/>
      <c r="BX21" s="878"/>
      <c r="BY21" s="878"/>
      <c r="BZ21" s="878"/>
      <c r="CA21" s="878"/>
      <c r="CB21" s="878"/>
      <c r="CC21" s="878"/>
      <c r="CD21" s="1050"/>
      <c r="CE21" s="4"/>
      <c r="CF21" s="111"/>
    </row>
    <row r="22" spans="1:84" ht="14.25" customHeight="1">
      <c r="A22" s="948"/>
      <c r="B22" s="671"/>
      <c r="C22" s="671"/>
      <c r="D22" s="949"/>
      <c r="E22" s="692"/>
      <c r="F22" s="352"/>
      <c r="G22" s="352"/>
      <c r="H22" s="352"/>
      <c r="I22" s="353"/>
      <c r="J22" s="562"/>
      <c r="K22" s="562"/>
      <c r="L22" s="562"/>
      <c r="M22" s="562"/>
      <c r="N22" s="562"/>
      <c r="O22" s="562"/>
      <c r="P22" s="562"/>
      <c r="Q22" s="562"/>
      <c r="R22" s="835"/>
      <c r="S22" s="836"/>
      <c r="T22" s="836"/>
      <c r="U22" s="836"/>
      <c r="V22" s="836"/>
      <c r="W22" s="836"/>
      <c r="X22" s="837"/>
      <c r="Y22" s="835"/>
      <c r="Z22" s="836"/>
      <c r="AA22" s="836"/>
      <c r="AB22" s="836"/>
      <c r="AC22" s="836"/>
      <c r="AD22" s="836"/>
      <c r="AE22" s="837"/>
      <c r="AF22" s="919"/>
      <c r="AG22" s="920"/>
      <c r="AH22" s="920"/>
      <c r="AI22" s="920"/>
      <c r="AJ22" s="920"/>
      <c r="AK22" s="1021" t="s">
        <v>12</v>
      </c>
      <c r="AL22" s="1021"/>
      <c r="AM22" s="1021"/>
      <c r="AN22" s="893"/>
      <c r="AO22" s="893"/>
      <c r="AP22" s="893"/>
      <c r="AQ22" s="893"/>
      <c r="AR22" s="894"/>
      <c r="AS22" s="892"/>
      <c r="AT22" s="893"/>
      <c r="AU22" s="893"/>
      <c r="AV22" s="894"/>
      <c r="AW22" s="889">
        <f t="shared" si="0"/>
      </c>
      <c r="AX22" s="890"/>
      <c r="AY22" s="890"/>
      <c r="AZ22" s="890"/>
      <c r="BA22" s="890"/>
      <c r="BB22" s="890"/>
      <c r="BC22" s="891"/>
      <c r="BD22" s="877">
        <f t="shared" si="1"/>
      </c>
      <c r="BE22" s="878"/>
      <c r="BF22" s="878"/>
      <c r="BG22" s="878"/>
      <c r="BH22" s="878"/>
      <c r="BI22" s="878"/>
      <c r="BJ22" s="878"/>
      <c r="BK22" s="878"/>
      <c r="BL22" s="879"/>
      <c r="BM22" s="877">
        <f t="shared" si="2"/>
      </c>
      <c r="BN22" s="878"/>
      <c r="BO22" s="878"/>
      <c r="BP22" s="878"/>
      <c r="BQ22" s="878"/>
      <c r="BR22" s="878"/>
      <c r="BS22" s="878"/>
      <c r="BT22" s="878"/>
      <c r="BU22" s="1071"/>
      <c r="BV22" s="877">
        <f t="shared" si="3"/>
      </c>
      <c r="BW22" s="878"/>
      <c r="BX22" s="878"/>
      <c r="BY22" s="878"/>
      <c r="BZ22" s="878"/>
      <c r="CA22" s="878"/>
      <c r="CB22" s="878"/>
      <c r="CC22" s="878"/>
      <c r="CD22" s="1050"/>
      <c r="CE22" s="4"/>
      <c r="CF22" s="111"/>
    </row>
    <row r="23" spans="1:84" ht="14.25" customHeight="1">
      <c r="A23" s="974"/>
      <c r="B23" s="674"/>
      <c r="C23" s="674"/>
      <c r="D23" s="975"/>
      <c r="E23" s="692"/>
      <c r="F23" s="352"/>
      <c r="G23" s="352"/>
      <c r="H23" s="352"/>
      <c r="I23" s="353"/>
      <c r="J23" s="525"/>
      <c r="K23" s="525"/>
      <c r="L23" s="525"/>
      <c r="M23" s="525"/>
      <c r="N23" s="525"/>
      <c r="O23" s="525"/>
      <c r="P23" s="525"/>
      <c r="Q23" s="525"/>
      <c r="R23" s="844"/>
      <c r="S23" s="845"/>
      <c r="T23" s="845"/>
      <c r="U23" s="845"/>
      <c r="V23" s="845"/>
      <c r="W23" s="845"/>
      <c r="X23" s="846"/>
      <c r="Y23" s="844"/>
      <c r="Z23" s="845"/>
      <c r="AA23" s="845"/>
      <c r="AB23" s="845"/>
      <c r="AC23" s="845"/>
      <c r="AD23" s="845"/>
      <c r="AE23" s="846"/>
      <c r="AF23" s="919"/>
      <c r="AG23" s="920"/>
      <c r="AH23" s="920"/>
      <c r="AI23" s="920"/>
      <c r="AJ23" s="920"/>
      <c r="AK23" s="1021" t="s">
        <v>12</v>
      </c>
      <c r="AL23" s="1021"/>
      <c r="AM23" s="1021"/>
      <c r="AN23" s="920"/>
      <c r="AO23" s="920"/>
      <c r="AP23" s="920"/>
      <c r="AQ23" s="920"/>
      <c r="AR23" s="921"/>
      <c r="AS23" s="919"/>
      <c r="AT23" s="920"/>
      <c r="AU23" s="920"/>
      <c r="AV23" s="921"/>
      <c r="AW23" s="922">
        <f t="shared" si="0"/>
      </c>
      <c r="AX23" s="923"/>
      <c r="AY23" s="923"/>
      <c r="AZ23" s="923"/>
      <c r="BA23" s="923"/>
      <c r="BB23" s="923"/>
      <c r="BC23" s="924"/>
      <c r="BD23" s="877">
        <f t="shared" si="1"/>
      </c>
      <c r="BE23" s="878"/>
      <c r="BF23" s="878"/>
      <c r="BG23" s="878"/>
      <c r="BH23" s="878"/>
      <c r="BI23" s="878"/>
      <c r="BJ23" s="878"/>
      <c r="BK23" s="878"/>
      <c r="BL23" s="879"/>
      <c r="BM23" s="877">
        <f t="shared" si="2"/>
      </c>
      <c r="BN23" s="878"/>
      <c r="BO23" s="878"/>
      <c r="BP23" s="878"/>
      <c r="BQ23" s="878"/>
      <c r="BR23" s="878"/>
      <c r="BS23" s="878"/>
      <c r="BT23" s="878"/>
      <c r="BU23" s="1071"/>
      <c r="BV23" s="877">
        <f t="shared" si="3"/>
      </c>
      <c r="BW23" s="878"/>
      <c r="BX23" s="878"/>
      <c r="BY23" s="878"/>
      <c r="BZ23" s="878"/>
      <c r="CA23" s="878"/>
      <c r="CB23" s="878"/>
      <c r="CC23" s="878"/>
      <c r="CD23" s="1050"/>
      <c r="CE23" s="4"/>
      <c r="CF23" s="111"/>
    </row>
    <row r="24" spans="1:84" ht="14.25" customHeight="1">
      <c r="A24" s="974"/>
      <c r="B24" s="674"/>
      <c r="C24" s="674"/>
      <c r="D24" s="975"/>
      <c r="E24" s="669"/>
      <c r="F24" s="670"/>
      <c r="G24" s="670"/>
      <c r="H24" s="670"/>
      <c r="I24" s="671"/>
      <c r="J24" s="658"/>
      <c r="K24" s="658"/>
      <c r="L24" s="658"/>
      <c r="M24" s="658"/>
      <c r="N24" s="658"/>
      <c r="O24" s="658"/>
      <c r="P24" s="658"/>
      <c r="Q24" s="658"/>
      <c r="R24" s="841"/>
      <c r="S24" s="842"/>
      <c r="T24" s="842"/>
      <c r="U24" s="842"/>
      <c r="V24" s="842"/>
      <c r="W24" s="842"/>
      <c r="X24" s="843"/>
      <c r="Y24" s="841"/>
      <c r="Z24" s="842"/>
      <c r="AA24" s="842"/>
      <c r="AB24" s="842"/>
      <c r="AC24" s="842"/>
      <c r="AD24" s="842"/>
      <c r="AE24" s="843"/>
      <c r="AF24" s="1025"/>
      <c r="AG24" s="1026"/>
      <c r="AH24" s="1026"/>
      <c r="AI24" s="1026"/>
      <c r="AJ24" s="1026"/>
      <c r="AK24" s="1023" t="s">
        <v>12</v>
      </c>
      <c r="AL24" s="1023"/>
      <c r="AM24" s="1023"/>
      <c r="AN24" s="904"/>
      <c r="AO24" s="904"/>
      <c r="AP24" s="904"/>
      <c r="AQ24" s="904"/>
      <c r="AR24" s="905"/>
      <c r="AS24" s="903"/>
      <c r="AT24" s="904"/>
      <c r="AU24" s="904"/>
      <c r="AV24" s="905"/>
      <c r="AW24" s="909">
        <f t="shared" si="0"/>
      </c>
      <c r="AX24" s="910"/>
      <c r="AY24" s="910"/>
      <c r="AZ24" s="910"/>
      <c r="BA24" s="910"/>
      <c r="BB24" s="910"/>
      <c r="BC24" s="911"/>
      <c r="BD24" s="912">
        <f t="shared" si="1"/>
      </c>
      <c r="BE24" s="913"/>
      <c r="BF24" s="913"/>
      <c r="BG24" s="913"/>
      <c r="BH24" s="913"/>
      <c r="BI24" s="913"/>
      <c r="BJ24" s="913"/>
      <c r="BK24" s="913"/>
      <c r="BL24" s="914"/>
      <c r="BM24" s="912">
        <f t="shared" si="2"/>
      </c>
      <c r="BN24" s="913"/>
      <c r="BO24" s="913"/>
      <c r="BP24" s="913"/>
      <c r="BQ24" s="913"/>
      <c r="BR24" s="913"/>
      <c r="BS24" s="913"/>
      <c r="BT24" s="913"/>
      <c r="BU24" s="1069"/>
      <c r="BV24" s="912">
        <f t="shared" si="3"/>
      </c>
      <c r="BW24" s="913"/>
      <c r="BX24" s="913"/>
      <c r="BY24" s="913"/>
      <c r="BZ24" s="913"/>
      <c r="CA24" s="913"/>
      <c r="CB24" s="913"/>
      <c r="CC24" s="913"/>
      <c r="CD24" s="1058"/>
      <c r="CE24" s="4"/>
      <c r="CF24" s="111"/>
    </row>
    <row r="25" spans="1:84" ht="14.25" customHeight="1">
      <c r="A25" s="974"/>
      <c r="B25" s="674"/>
      <c r="C25" s="674"/>
      <c r="D25" s="975"/>
      <c r="E25" s="666" t="s">
        <v>22</v>
      </c>
      <c r="F25" s="667"/>
      <c r="G25" s="667"/>
      <c r="H25" s="667"/>
      <c r="I25" s="668"/>
      <c r="J25" s="642"/>
      <c r="K25" s="642"/>
      <c r="L25" s="642"/>
      <c r="M25" s="642"/>
      <c r="N25" s="642"/>
      <c r="O25" s="642"/>
      <c r="P25" s="642"/>
      <c r="Q25" s="642"/>
      <c r="R25" s="969"/>
      <c r="S25" s="970"/>
      <c r="T25" s="970"/>
      <c r="U25" s="970"/>
      <c r="V25" s="970"/>
      <c r="W25" s="970"/>
      <c r="X25" s="971"/>
      <c r="Y25" s="969"/>
      <c r="Z25" s="970"/>
      <c r="AA25" s="970"/>
      <c r="AB25" s="970"/>
      <c r="AC25" s="970"/>
      <c r="AD25" s="970"/>
      <c r="AE25" s="971"/>
      <c r="AF25" s="925"/>
      <c r="AG25" s="926"/>
      <c r="AH25" s="926"/>
      <c r="AI25" s="926"/>
      <c r="AJ25" s="926"/>
      <c r="AK25" s="1024" t="s">
        <v>12</v>
      </c>
      <c r="AL25" s="1024"/>
      <c r="AM25" s="1024"/>
      <c r="AN25" s="926"/>
      <c r="AO25" s="926"/>
      <c r="AP25" s="926"/>
      <c r="AQ25" s="926"/>
      <c r="AR25" s="927"/>
      <c r="AS25" s="925"/>
      <c r="AT25" s="926"/>
      <c r="AU25" s="926"/>
      <c r="AV25" s="927"/>
      <c r="AW25" s="954">
        <f t="shared" si="0"/>
      </c>
      <c r="AX25" s="955"/>
      <c r="AY25" s="955"/>
      <c r="AZ25" s="955"/>
      <c r="BA25" s="955"/>
      <c r="BB25" s="955"/>
      <c r="BC25" s="956"/>
      <c r="BD25" s="877">
        <f t="shared" si="1"/>
      </c>
      <c r="BE25" s="878"/>
      <c r="BF25" s="878"/>
      <c r="BG25" s="878"/>
      <c r="BH25" s="878"/>
      <c r="BI25" s="878"/>
      <c r="BJ25" s="878"/>
      <c r="BK25" s="878"/>
      <c r="BL25" s="879"/>
      <c r="BM25" s="877">
        <f t="shared" si="2"/>
      </c>
      <c r="BN25" s="878"/>
      <c r="BO25" s="878"/>
      <c r="BP25" s="878"/>
      <c r="BQ25" s="878"/>
      <c r="BR25" s="878"/>
      <c r="BS25" s="878"/>
      <c r="BT25" s="878"/>
      <c r="BU25" s="1071"/>
      <c r="BV25" s="877">
        <f t="shared" si="3"/>
      </c>
      <c r="BW25" s="878"/>
      <c r="BX25" s="878"/>
      <c r="BY25" s="878"/>
      <c r="BZ25" s="878"/>
      <c r="CA25" s="878"/>
      <c r="CB25" s="878"/>
      <c r="CC25" s="878"/>
      <c r="CD25" s="1050"/>
      <c r="CE25" s="4"/>
      <c r="CF25" s="111"/>
    </row>
    <row r="26" spans="1:84" ht="14.25" customHeight="1">
      <c r="A26" s="974"/>
      <c r="B26" s="674"/>
      <c r="C26" s="674"/>
      <c r="D26" s="975"/>
      <c r="E26" s="669"/>
      <c r="F26" s="670"/>
      <c r="G26" s="670"/>
      <c r="H26" s="670"/>
      <c r="I26" s="671"/>
      <c r="J26" s="658"/>
      <c r="K26" s="658"/>
      <c r="L26" s="658"/>
      <c r="M26" s="658"/>
      <c r="N26" s="658"/>
      <c r="O26" s="658"/>
      <c r="P26" s="658"/>
      <c r="Q26" s="658"/>
      <c r="R26" s="841"/>
      <c r="S26" s="842"/>
      <c r="T26" s="842"/>
      <c r="U26" s="842"/>
      <c r="V26" s="842"/>
      <c r="W26" s="842"/>
      <c r="X26" s="843"/>
      <c r="Y26" s="841"/>
      <c r="Z26" s="842"/>
      <c r="AA26" s="842"/>
      <c r="AB26" s="842"/>
      <c r="AC26" s="842"/>
      <c r="AD26" s="842"/>
      <c r="AE26" s="843"/>
      <c r="AF26" s="1025"/>
      <c r="AG26" s="1026"/>
      <c r="AH26" s="1026"/>
      <c r="AI26" s="1026"/>
      <c r="AJ26" s="1026"/>
      <c r="AK26" s="1023" t="s">
        <v>12</v>
      </c>
      <c r="AL26" s="1023"/>
      <c r="AM26" s="1023"/>
      <c r="AN26" s="904"/>
      <c r="AO26" s="904"/>
      <c r="AP26" s="904"/>
      <c r="AQ26" s="904"/>
      <c r="AR26" s="905"/>
      <c r="AS26" s="903"/>
      <c r="AT26" s="904"/>
      <c r="AU26" s="904"/>
      <c r="AV26" s="905"/>
      <c r="AW26" s="909">
        <f t="shared" si="0"/>
      </c>
      <c r="AX26" s="910"/>
      <c r="AY26" s="910"/>
      <c r="AZ26" s="910"/>
      <c r="BA26" s="910"/>
      <c r="BB26" s="910"/>
      <c r="BC26" s="911"/>
      <c r="BD26" s="912">
        <f t="shared" si="1"/>
      </c>
      <c r="BE26" s="913"/>
      <c r="BF26" s="913"/>
      <c r="BG26" s="913"/>
      <c r="BH26" s="913"/>
      <c r="BI26" s="913"/>
      <c r="BJ26" s="913"/>
      <c r="BK26" s="913"/>
      <c r="BL26" s="914"/>
      <c r="BM26" s="912">
        <f t="shared" si="2"/>
      </c>
      <c r="BN26" s="913"/>
      <c r="BO26" s="913"/>
      <c r="BP26" s="913"/>
      <c r="BQ26" s="913"/>
      <c r="BR26" s="913"/>
      <c r="BS26" s="913"/>
      <c r="BT26" s="913"/>
      <c r="BU26" s="1069"/>
      <c r="BV26" s="912">
        <f t="shared" si="3"/>
      </c>
      <c r="BW26" s="913"/>
      <c r="BX26" s="913"/>
      <c r="BY26" s="913"/>
      <c r="BZ26" s="913"/>
      <c r="CA26" s="913"/>
      <c r="CB26" s="913"/>
      <c r="CC26" s="913"/>
      <c r="CD26" s="1058"/>
      <c r="CE26" s="4"/>
      <c r="CF26" s="111"/>
    </row>
    <row r="27" spans="1:84" ht="14.25" customHeight="1">
      <c r="A27" s="974"/>
      <c r="B27" s="674"/>
      <c r="C27" s="674"/>
      <c r="D27" s="975"/>
      <c r="E27" s="660" t="s">
        <v>38</v>
      </c>
      <c r="F27" s="661"/>
      <c r="G27" s="661"/>
      <c r="H27" s="661"/>
      <c r="I27" s="662"/>
      <c r="J27" s="642"/>
      <c r="K27" s="642"/>
      <c r="L27" s="642"/>
      <c r="M27" s="642"/>
      <c r="N27" s="642"/>
      <c r="O27" s="642"/>
      <c r="P27" s="642"/>
      <c r="Q27" s="642"/>
      <c r="R27" s="969"/>
      <c r="S27" s="970"/>
      <c r="T27" s="970"/>
      <c r="U27" s="970"/>
      <c r="V27" s="970"/>
      <c r="W27" s="970"/>
      <c r="X27" s="971"/>
      <c r="Y27" s="969"/>
      <c r="Z27" s="970"/>
      <c r="AA27" s="970"/>
      <c r="AB27" s="970"/>
      <c r="AC27" s="970"/>
      <c r="AD27" s="970"/>
      <c r="AE27" s="971"/>
      <c r="AF27" s="925"/>
      <c r="AG27" s="926"/>
      <c r="AH27" s="926"/>
      <c r="AI27" s="926"/>
      <c r="AJ27" s="926"/>
      <c r="AK27" s="1024" t="s">
        <v>12</v>
      </c>
      <c r="AL27" s="1024"/>
      <c r="AM27" s="1024"/>
      <c r="AN27" s="926"/>
      <c r="AO27" s="926"/>
      <c r="AP27" s="926"/>
      <c r="AQ27" s="926"/>
      <c r="AR27" s="927"/>
      <c r="AS27" s="925"/>
      <c r="AT27" s="926"/>
      <c r="AU27" s="926"/>
      <c r="AV27" s="927"/>
      <c r="AW27" s="954">
        <f t="shared" si="0"/>
      </c>
      <c r="AX27" s="955"/>
      <c r="AY27" s="955"/>
      <c r="AZ27" s="955"/>
      <c r="BA27" s="955"/>
      <c r="BB27" s="955"/>
      <c r="BC27" s="956"/>
      <c r="BD27" s="877">
        <f t="shared" si="1"/>
      </c>
      <c r="BE27" s="878"/>
      <c r="BF27" s="878"/>
      <c r="BG27" s="878"/>
      <c r="BH27" s="878"/>
      <c r="BI27" s="878"/>
      <c r="BJ27" s="878"/>
      <c r="BK27" s="878"/>
      <c r="BL27" s="879"/>
      <c r="BM27" s="877">
        <f t="shared" si="2"/>
      </c>
      <c r="BN27" s="878"/>
      <c r="BO27" s="878"/>
      <c r="BP27" s="878"/>
      <c r="BQ27" s="878"/>
      <c r="BR27" s="878"/>
      <c r="BS27" s="878"/>
      <c r="BT27" s="878"/>
      <c r="BU27" s="1071"/>
      <c r="BV27" s="877">
        <f t="shared" si="3"/>
      </c>
      <c r="BW27" s="878"/>
      <c r="BX27" s="878"/>
      <c r="BY27" s="878"/>
      <c r="BZ27" s="878"/>
      <c r="CA27" s="878"/>
      <c r="CB27" s="878"/>
      <c r="CC27" s="878"/>
      <c r="CD27" s="1050"/>
      <c r="CE27" s="4"/>
      <c r="CF27" s="111"/>
    </row>
    <row r="28" spans="1:84" ht="14.25" customHeight="1">
      <c r="A28" s="974"/>
      <c r="B28" s="674"/>
      <c r="C28" s="674"/>
      <c r="D28" s="975"/>
      <c r="E28" s="663" t="s">
        <v>39</v>
      </c>
      <c r="F28" s="664"/>
      <c r="G28" s="664"/>
      <c r="H28" s="664"/>
      <c r="I28" s="665"/>
      <c r="J28" s="658"/>
      <c r="K28" s="658"/>
      <c r="L28" s="658"/>
      <c r="M28" s="658"/>
      <c r="N28" s="658"/>
      <c r="O28" s="658"/>
      <c r="P28" s="658"/>
      <c r="Q28" s="658"/>
      <c r="R28" s="841"/>
      <c r="S28" s="842"/>
      <c r="T28" s="842"/>
      <c r="U28" s="842"/>
      <c r="V28" s="842"/>
      <c r="W28" s="842"/>
      <c r="X28" s="843"/>
      <c r="Y28" s="841"/>
      <c r="Z28" s="842"/>
      <c r="AA28" s="842"/>
      <c r="AB28" s="842"/>
      <c r="AC28" s="842"/>
      <c r="AD28" s="842"/>
      <c r="AE28" s="843"/>
      <c r="AF28" s="1025"/>
      <c r="AG28" s="1026"/>
      <c r="AH28" s="1026"/>
      <c r="AI28" s="1026"/>
      <c r="AJ28" s="1026"/>
      <c r="AK28" s="1023" t="s">
        <v>12</v>
      </c>
      <c r="AL28" s="1023"/>
      <c r="AM28" s="1023"/>
      <c r="AN28" s="904"/>
      <c r="AO28" s="904"/>
      <c r="AP28" s="904"/>
      <c r="AQ28" s="904"/>
      <c r="AR28" s="905"/>
      <c r="AS28" s="903"/>
      <c r="AT28" s="904"/>
      <c r="AU28" s="904"/>
      <c r="AV28" s="905"/>
      <c r="AW28" s="909">
        <f t="shared" si="0"/>
      </c>
      <c r="AX28" s="910"/>
      <c r="AY28" s="910"/>
      <c r="AZ28" s="910"/>
      <c r="BA28" s="910"/>
      <c r="BB28" s="910"/>
      <c r="BC28" s="911"/>
      <c r="BD28" s="912">
        <f t="shared" si="1"/>
      </c>
      <c r="BE28" s="913"/>
      <c r="BF28" s="913"/>
      <c r="BG28" s="913"/>
      <c r="BH28" s="913"/>
      <c r="BI28" s="913"/>
      <c r="BJ28" s="913"/>
      <c r="BK28" s="913"/>
      <c r="BL28" s="914"/>
      <c r="BM28" s="912">
        <f t="shared" si="2"/>
      </c>
      <c r="BN28" s="913"/>
      <c r="BO28" s="913"/>
      <c r="BP28" s="913"/>
      <c r="BQ28" s="913"/>
      <c r="BR28" s="913"/>
      <c r="BS28" s="913"/>
      <c r="BT28" s="913"/>
      <c r="BU28" s="1069"/>
      <c r="BV28" s="912">
        <f t="shared" si="3"/>
      </c>
      <c r="BW28" s="913"/>
      <c r="BX28" s="913"/>
      <c r="BY28" s="913"/>
      <c r="BZ28" s="913"/>
      <c r="CA28" s="913"/>
      <c r="CB28" s="913"/>
      <c r="CC28" s="913"/>
      <c r="CD28" s="1058"/>
      <c r="CE28" s="4"/>
      <c r="CF28" s="111"/>
    </row>
    <row r="29" spans="1:84" ht="14.25" customHeight="1" thickBot="1">
      <c r="A29" s="749"/>
      <c r="B29" s="518"/>
      <c r="C29" s="518"/>
      <c r="D29" s="750"/>
      <c r="E29" s="516" t="s">
        <v>23</v>
      </c>
      <c r="F29" s="517"/>
      <c r="G29" s="517"/>
      <c r="H29" s="517"/>
      <c r="I29" s="518"/>
      <c r="J29" s="602"/>
      <c r="K29" s="602"/>
      <c r="L29" s="602"/>
      <c r="M29" s="602"/>
      <c r="N29" s="602"/>
      <c r="O29" s="602"/>
      <c r="P29" s="602"/>
      <c r="Q29" s="602"/>
      <c r="R29" s="838"/>
      <c r="S29" s="839"/>
      <c r="T29" s="839"/>
      <c r="U29" s="839"/>
      <c r="V29" s="839"/>
      <c r="W29" s="839"/>
      <c r="X29" s="840"/>
      <c r="Y29" s="838"/>
      <c r="Z29" s="839"/>
      <c r="AA29" s="839"/>
      <c r="AB29" s="839"/>
      <c r="AC29" s="839"/>
      <c r="AD29" s="839"/>
      <c r="AE29" s="840"/>
      <c r="AF29" s="1027"/>
      <c r="AG29" s="1028"/>
      <c r="AH29" s="1028"/>
      <c r="AI29" s="1028"/>
      <c r="AJ29" s="1028"/>
      <c r="AK29" s="1019" t="s">
        <v>12</v>
      </c>
      <c r="AL29" s="1019"/>
      <c r="AM29" s="1019"/>
      <c r="AN29" s="884"/>
      <c r="AO29" s="884"/>
      <c r="AP29" s="884"/>
      <c r="AQ29" s="884"/>
      <c r="AR29" s="885"/>
      <c r="AS29" s="883"/>
      <c r="AT29" s="884"/>
      <c r="AU29" s="884"/>
      <c r="AV29" s="885"/>
      <c r="AW29" s="870">
        <f t="shared" si="0"/>
      </c>
      <c r="AX29" s="871"/>
      <c r="AY29" s="871"/>
      <c r="AZ29" s="871"/>
      <c r="BA29" s="871"/>
      <c r="BB29" s="871"/>
      <c r="BC29" s="872"/>
      <c r="BD29" s="915">
        <f t="shared" si="1"/>
      </c>
      <c r="BE29" s="916"/>
      <c r="BF29" s="916"/>
      <c r="BG29" s="916"/>
      <c r="BH29" s="916"/>
      <c r="BI29" s="916"/>
      <c r="BJ29" s="916"/>
      <c r="BK29" s="916"/>
      <c r="BL29" s="917"/>
      <c r="BM29" s="915">
        <f t="shared" si="2"/>
      </c>
      <c r="BN29" s="916"/>
      <c r="BO29" s="916"/>
      <c r="BP29" s="916"/>
      <c r="BQ29" s="916"/>
      <c r="BR29" s="916"/>
      <c r="BS29" s="916"/>
      <c r="BT29" s="916"/>
      <c r="BU29" s="1070"/>
      <c r="BV29" s="915">
        <f t="shared" si="3"/>
      </c>
      <c r="BW29" s="916"/>
      <c r="BX29" s="916"/>
      <c r="BY29" s="916"/>
      <c r="BZ29" s="916"/>
      <c r="CA29" s="916"/>
      <c r="CB29" s="916"/>
      <c r="CC29" s="916"/>
      <c r="CD29" s="1063"/>
      <c r="CE29" s="4"/>
      <c r="CF29" s="111"/>
    </row>
    <row r="30" spans="1:84" ht="14.25" customHeight="1">
      <c r="A30" s="348" t="s">
        <v>24</v>
      </c>
      <c r="B30" s="349"/>
      <c r="C30" s="349"/>
      <c r="D30" s="349"/>
      <c r="E30" s="349"/>
      <c r="F30" s="349"/>
      <c r="G30" s="349"/>
      <c r="H30" s="349"/>
      <c r="I30" s="350"/>
      <c r="J30" s="617"/>
      <c r="K30" s="617"/>
      <c r="L30" s="617"/>
      <c r="M30" s="617"/>
      <c r="N30" s="617"/>
      <c r="O30" s="617"/>
      <c r="P30" s="617"/>
      <c r="Q30" s="617"/>
      <c r="R30" s="832"/>
      <c r="S30" s="833"/>
      <c r="T30" s="833"/>
      <c r="U30" s="833"/>
      <c r="V30" s="833"/>
      <c r="W30" s="833"/>
      <c r="X30" s="834"/>
      <c r="Y30" s="832"/>
      <c r="Z30" s="833"/>
      <c r="AA30" s="833"/>
      <c r="AB30" s="833"/>
      <c r="AC30" s="833"/>
      <c r="AD30" s="833"/>
      <c r="AE30" s="834"/>
      <c r="AF30" s="795"/>
      <c r="AG30" s="796"/>
      <c r="AH30" s="796"/>
      <c r="AI30" s="796"/>
      <c r="AJ30" s="796"/>
      <c r="AK30" s="1016" t="s">
        <v>12</v>
      </c>
      <c r="AL30" s="1016"/>
      <c r="AM30" s="1016"/>
      <c r="AN30" s="796"/>
      <c r="AO30" s="796"/>
      <c r="AP30" s="796"/>
      <c r="AQ30" s="796"/>
      <c r="AR30" s="902"/>
      <c r="AS30" s="795"/>
      <c r="AT30" s="796"/>
      <c r="AU30" s="796"/>
      <c r="AV30" s="902"/>
      <c r="AW30" s="899">
        <f t="shared" si="0"/>
      </c>
      <c r="AX30" s="900"/>
      <c r="AY30" s="900"/>
      <c r="AZ30" s="900"/>
      <c r="BA30" s="900"/>
      <c r="BB30" s="900"/>
      <c r="BC30" s="901"/>
      <c r="BD30" s="886">
        <f t="shared" si="1"/>
      </c>
      <c r="BE30" s="887"/>
      <c r="BF30" s="887"/>
      <c r="BG30" s="887"/>
      <c r="BH30" s="887"/>
      <c r="BI30" s="887"/>
      <c r="BJ30" s="887"/>
      <c r="BK30" s="887"/>
      <c r="BL30" s="888"/>
      <c r="BM30" s="886">
        <f t="shared" si="2"/>
      </c>
      <c r="BN30" s="887"/>
      <c r="BO30" s="887"/>
      <c r="BP30" s="887"/>
      <c r="BQ30" s="887"/>
      <c r="BR30" s="887"/>
      <c r="BS30" s="887"/>
      <c r="BT30" s="887"/>
      <c r="BU30" s="1068"/>
      <c r="BV30" s="886">
        <f t="shared" si="3"/>
      </c>
      <c r="BW30" s="887"/>
      <c r="BX30" s="887"/>
      <c r="BY30" s="887"/>
      <c r="BZ30" s="887"/>
      <c r="CA30" s="887"/>
      <c r="CB30" s="887"/>
      <c r="CC30" s="887"/>
      <c r="CD30" s="1051"/>
      <c r="CE30" s="4"/>
      <c r="CF30" s="111"/>
    </row>
    <row r="31" spans="1:84" ht="14.25" customHeight="1" thickBot="1">
      <c r="A31" s="513"/>
      <c r="B31" s="514"/>
      <c r="C31" s="514"/>
      <c r="D31" s="514"/>
      <c r="E31" s="514"/>
      <c r="F31" s="514"/>
      <c r="G31" s="514"/>
      <c r="H31" s="514"/>
      <c r="I31" s="515"/>
      <c r="J31" s="602"/>
      <c r="K31" s="602"/>
      <c r="L31" s="602"/>
      <c r="M31" s="602"/>
      <c r="N31" s="602"/>
      <c r="O31" s="602"/>
      <c r="P31" s="602"/>
      <c r="Q31" s="602"/>
      <c r="R31" s="838"/>
      <c r="S31" s="839"/>
      <c r="T31" s="839"/>
      <c r="U31" s="839"/>
      <c r="V31" s="839"/>
      <c r="W31" s="839"/>
      <c r="X31" s="840"/>
      <c r="Y31" s="838"/>
      <c r="Z31" s="839"/>
      <c r="AA31" s="839"/>
      <c r="AB31" s="839"/>
      <c r="AC31" s="839"/>
      <c r="AD31" s="839"/>
      <c r="AE31" s="840"/>
      <c r="AF31" s="943"/>
      <c r="AG31" s="940"/>
      <c r="AH31" s="940"/>
      <c r="AI31" s="940"/>
      <c r="AJ31" s="940"/>
      <c r="AK31" s="1009" t="s">
        <v>12</v>
      </c>
      <c r="AL31" s="1009"/>
      <c r="AM31" s="1009"/>
      <c r="AN31" s="884"/>
      <c r="AO31" s="884"/>
      <c r="AP31" s="884"/>
      <c r="AQ31" s="884"/>
      <c r="AR31" s="885"/>
      <c r="AS31" s="883"/>
      <c r="AT31" s="884"/>
      <c r="AU31" s="884"/>
      <c r="AV31" s="885"/>
      <c r="AW31" s="870">
        <f t="shared" si="0"/>
      </c>
      <c r="AX31" s="871"/>
      <c r="AY31" s="871"/>
      <c r="AZ31" s="871"/>
      <c r="BA31" s="871"/>
      <c r="BB31" s="871"/>
      <c r="BC31" s="872"/>
      <c r="BD31" s="873">
        <f t="shared" si="1"/>
      </c>
      <c r="BE31" s="874"/>
      <c r="BF31" s="874"/>
      <c r="BG31" s="874"/>
      <c r="BH31" s="874"/>
      <c r="BI31" s="874"/>
      <c r="BJ31" s="874"/>
      <c r="BK31" s="874"/>
      <c r="BL31" s="875"/>
      <c r="BM31" s="873">
        <f t="shared" si="2"/>
      </c>
      <c r="BN31" s="874"/>
      <c r="BO31" s="874"/>
      <c r="BP31" s="874"/>
      <c r="BQ31" s="874"/>
      <c r="BR31" s="874"/>
      <c r="BS31" s="874"/>
      <c r="BT31" s="874"/>
      <c r="BU31" s="1072"/>
      <c r="BV31" s="873">
        <f t="shared" si="3"/>
      </c>
      <c r="BW31" s="874"/>
      <c r="BX31" s="874"/>
      <c r="BY31" s="874"/>
      <c r="BZ31" s="874"/>
      <c r="CA31" s="874"/>
      <c r="CB31" s="874"/>
      <c r="CC31" s="874"/>
      <c r="CD31" s="1040"/>
      <c r="CE31" s="4"/>
      <c r="CF31" s="111"/>
    </row>
    <row r="32" spans="1:84" ht="14.25" customHeight="1">
      <c r="A32" s="348" t="s">
        <v>25</v>
      </c>
      <c r="B32" s="349"/>
      <c r="C32" s="349"/>
      <c r="D32" s="349"/>
      <c r="E32" s="349"/>
      <c r="F32" s="349"/>
      <c r="G32" s="349"/>
      <c r="H32" s="349"/>
      <c r="I32" s="350"/>
      <c r="J32" s="617"/>
      <c r="K32" s="617"/>
      <c r="L32" s="617"/>
      <c r="M32" s="617"/>
      <c r="N32" s="617"/>
      <c r="O32" s="617"/>
      <c r="P32" s="617"/>
      <c r="Q32" s="617"/>
      <c r="R32" s="832"/>
      <c r="S32" s="833"/>
      <c r="T32" s="833"/>
      <c r="U32" s="833"/>
      <c r="V32" s="833"/>
      <c r="W32" s="833"/>
      <c r="X32" s="834"/>
      <c r="Y32" s="832"/>
      <c r="Z32" s="833"/>
      <c r="AA32" s="833"/>
      <c r="AB32" s="833"/>
      <c r="AC32" s="833"/>
      <c r="AD32" s="833"/>
      <c r="AE32" s="834"/>
      <c r="AF32" s="795"/>
      <c r="AG32" s="796"/>
      <c r="AH32" s="796"/>
      <c r="AI32" s="796"/>
      <c r="AJ32" s="796"/>
      <c r="AK32" s="1016" t="s">
        <v>12</v>
      </c>
      <c r="AL32" s="1016"/>
      <c r="AM32" s="1016"/>
      <c r="AN32" s="796"/>
      <c r="AO32" s="796"/>
      <c r="AP32" s="796"/>
      <c r="AQ32" s="796"/>
      <c r="AR32" s="902"/>
      <c r="AS32" s="795"/>
      <c r="AT32" s="796"/>
      <c r="AU32" s="796"/>
      <c r="AV32" s="902"/>
      <c r="AW32" s="899">
        <f>IF(ISBLANK(AS32),"",(ROUNDDOWN(Y32*AF32*AN32/100000000000*100,4)))</f>
      </c>
      <c r="AX32" s="900"/>
      <c r="AY32" s="900"/>
      <c r="AZ32" s="900"/>
      <c r="BA32" s="900"/>
      <c r="BB32" s="900"/>
      <c r="BC32" s="901"/>
      <c r="BD32" s="886">
        <f t="shared" si="1"/>
      </c>
      <c r="BE32" s="887"/>
      <c r="BF32" s="887"/>
      <c r="BG32" s="887"/>
      <c r="BH32" s="887"/>
      <c r="BI32" s="887"/>
      <c r="BJ32" s="887"/>
      <c r="BK32" s="887"/>
      <c r="BL32" s="888"/>
      <c r="BM32" s="886">
        <f t="shared" si="2"/>
      </c>
      <c r="BN32" s="887"/>
      <c r="BO32" s="887"/>
      <c r="BP32" s="887"/>
      <c r="BQ32" s="887"/>
      <c r="BR32" s="887"/>
      <c r="BS32" s="887"/>
      <c r="BT32" s="887"/>
      <c r="BU32" s="1068"/>
      <c r="BV32" s="886">
        <f t="shared" si="3"/>
      </c>
      <c r="BW32" s="887"/>
      <c r="BX32" s="887"/>
      <c r="BY32" s="887"/>
      <c r="BZ32" s="887"/>
      <c r="CA32" s="887"/>
      <c r="CB32" s="887"/>
      <c r="CC32" s="887"/>
      <c r="CD32" s="1051"/>
      <c r="CE32" s="4"/>
      <c r="CF32" s="111"/>
    </row>
    <row r="33" spans="1:84" ht="14.25" customHeight="1" thickBot="1">
      <c r="A33" s="683"/>
      <c r="B33" s="684"/>
      <c r="C33" s="684"/>
      <c r="D33" s="684"/>
      <c r="E33" s="684"/>
      <c r="F33" s="684"/>
      <c r="G33" s="684"/>
      <c r="H33" s="684"/>
      <c r="I33" s="685"/>
      <c r="J33" s="602"/>
      <c r="K33" s="602"/>
      <c r="L33" s="602"/>
      <c r="M33" s="602"/>
      <c r="N33" s="602"/>
      <c r="O33" s="602"/>
      <c r="P33" s="602"/>
      <c r="Q33" s="602"/>
      <c r="R33" s="838"/>
      <c r="S33" s="839"/>
      <c r="T33" s="839"/>
      <c r="U33" s="839"/>
      <c r="V33" s="839"/>
      <c r="W33" s="839"/>
      <c r="X33" s="840"/>
      <c r="Y33" s="838"/>
      <c r="Z33" s="839"/>
      <c r="AA33" s="839"/>
      <c r="AB33" s="839"/>
      <c r="AC33" s="839"/>
      <c r="AD33" s="839"/>
      <c r="AE33" s="840"/>
      <c r="AF33" s="943"/>
      <c r="AG33" s="940"/>
      <c r="AH33" s="940"/>
      <c r="AI33" s="940"/>
      <c r="AJ33" s="940"/>
      <c r="AK33" s="1009" t="s">
        <v>12</v>
      </c>
      <c r="AL33" s="1009"/>
      <c r="AM33" s="1009"/>
      <c r="AN33" s="884"/>
      <c r="AO33" s="884"/>
      <c r="AP33" s="884"/>
      <c r="AQ33" s="884"/>
      <c r="AR33" s="885"/>
      <c r="AS33" s="883"/>
      <c r="AT33" s="884"/>
      <c r="AU33" s="884"/>
      <c r="AV33" s="885"/>
      <c r="AW33" s="870">
        <f t="shared" si="0"/>
      </c>
      <c r="AX33" s="871"/>
      <c r="AY33" s="871"/>
      <c r="AZ33" s="871"/>
      <c r="BA33" s="871"/>
      <c r="BB33" s="871"/>
      <c r="BC33" s="872"/>
      <c r="BD33" s="873">
        <f t="shared" si="1"/>
      </c>
      <c r="BE33" s="874"/>
      <c r="BF33" s="874"/>
      <c r="BG33" s="874"/>
      <c r="BH33" s="874"/>
      <c r="BI33" s="874"/>
      <c r="BJ33" s="874"/>
      <c r="BK33" s="874"/>
      <c r="BL33" s="875"/>
      <c r="BM33" s="873">
        <f t="shared" si="2"/>
      </c>
      <c r="BN33" s="874"/>
      <c r="BO33" s="874"/>
      <c r="BP33" s="874"/>
      <c r="BQ33" s="874"/>
      <c r="BR33" s="874"/>
      <c r="BS33" s="874"/>
      <c r="BT33" s="874"/>
      <c r="BU33" s="1072"/>
      <c r="BV33" s="873">
        <f t="shared" si="3"/>
      </c>
      <c r="BW33" s="874"/>
      <c r="BX33" s="874"/>
      <c r="BY33" s="874"/>
      <c r="BZ33" s="874"/>
      <c r="CA33" s="874"/>
      <c r="CB33" s="874"/>
      <c r="CC33" s="874"/>
      <c r="CD33" s="1040"/>
      <c r="CE33" s="4"/>
      <c r="CF33" s="111"/>
    </row>
    <row r="34" spans="1:84" ht="14.25" customHeight="1" thickBot="1">
      <c r="A34" s="967" t="s">
        <v>26</v>
      </c>
      <c r="B34" s="356"/>
      <c r="C34" s="356"/>
      <c r="D34" s="968"/>
      <c r="E34" s="708" t="s">
        <v>26</v>
      </c>
      <c r="F34" s="349"/>
      <c r="G34" s="349"/>
      <c r="H34" s="349"/>
      <c r="I34" s="350"/>
      <c r="J34" s="617"/>
      <c r="K34" s="617"/>
      <c r="L34" s="617"/>
      <c r="M34" s="617"/>
      <c r="N34" s="617"/>
      <c r="O34" s="617"/>
      <c r="P34" s="617"/>
      <c r="Q34" s="617"/>
      <c r="R34" s="832"/>
      <c r="S34" s="833"/>
      <c r="T34" s="833"/>
      <c r="U34" s="833"/>
      <c r="V34" s="833"/>
      <c r="W34" s="833"/>
      <c r="X34" s="834"/>
      <c r="Y34" s="832"/>
      <c r="Z34" s="833"/>
      <c r="AA34" s="833"/>
      <c r="AB34" s="833"/>
      <c r="AC34" s="833"/>
      <c r="AD34" s="833"/>
      <c r="AE34" s="834"/>
      <c r="AF34" s="795"/>
      <c r="AG34" s="796"/>
      <c r="AH34" s="796"/>
      <c r="AI34" s="796"/>
      <c r="AJ34" s="796"/>
      <c r="AK34" s="1016" t="s">
        <v>12</v>
      </c>
      <c r="AL34" s="1016"/>
      <c r="AM34" s="1016"/>
      <c r="AN34" s="796"/>
      <c r="AO34" s="796"/>
      <c r="AP34" s="796"/>
      <c r="AQ34" s="796"/>
      <c r="AR34" s="902"/>
      <c r="AS34" s="795"/>
      <c r="AT34" s="796"/>
      <c r="AU34" s="796"/>
      <c r="AV34" s="902"/>
      <c r="AW34" s="899">
        <f>IF(ISBLANK(AS34),"",(ROUNDDOWN(Y34*AF34*AN34/100000000000*100,4)))</f>
      </c>
      <c r="AX34" s="900"/>
      <c r="AY34" s="900"/>
      <c r="AZ34" s="900"/>
      <c r="BA34" s="900"/>
      <c r="BB34" s="900"/>
      <c r="BC34" s="901"/>
      <c r="BD34" s="886">
        <f t="shared" si="1"/>
      </c>
      <c r="BE34" s="887"/>
      <c r="BF34" s="887"/>
      <c r="BG34" s="887"/>
      <c r="BH34" s="887"/>
      <c r="BI34" s="887"/>
      <c r="BJ34" s="887"/>
      <c r="BK34" s="887"/>
      <c r="BL34" s="888"/>
      <c r="BM34" s="886">
        <f t="shared" si="2"/>
      </c>
      <c r="BN34" s="887"/>
      <c r="BO34" s="887"/>
      <c r="BP34" s="887"/>
      <c r="BQ34" s="887"/>
      <c r="BR34" s="887"/>
      <c r="BS34" s="887"/>
      <c r="BT34" s="887"/>
      <c r="BU34" s="1068"/>
      <c r="BV34" s="886">
        <f t="shared" si="3"/>
      </c>
      <c r="BW34" s="887"/>
      <c r="BX34" s="887"/>
      <c r="BY34" s="887"/>
      <c r="BZ34" s="887"/>
      <c r="CA34" s="887"/>
      <c r="CB34" s="887"/>
      <c r="CC34" s="887"/>
      <c r="CD34" s="1051"/>
      <c r="CE34" s="4"/>
      <c r="CF34" s="111"/>
    </row>
    <row r="35" spans="1:84" ht="14.25" customHeight="1" thickBot="1">
      <c r="A35" s="967"/>
      <c r="B35" s="356"/>
      <c r="C35" s="356"/>
      <c r="D35" s="968"/>
      <c r="E35" s="669"/>
      <c r="F35" s="670"/>
      <c r="G35" s="670"/>
      <c r="H35" s="670"/>
      <c r="I35" s="671"/>
      <c r="J35" s="658"/>
      <c r="K35" s="658"/>
      <c r="L35" s="658"/>
      <c r="M35" s="658"/>
      <c r="N35" s="658"/>
      <c r="O35" s="658"/>
      <c r="P35" s="658"/>
      <c r="Q35" s="658"/>
      <c r="R35" s="841"/>
      <c r="S35" s="842"/>
      <c r="T35" s="842"/>
      <c r="U35" s="842"/>
      <c r="V35" s="842"/>
      <c r="W35" s="842"/>
      <c r="X35" s="843"/>
      <c r="Y35" s="841"/>
      <c r="Z35" s="842"/>
      <c r="AA35" s="842"/>
      <c r="AB35" s="842"/>
      <c r="AC35" s="842"/>
      <c r="AD35" s="842"/>
      <c r="AE35" s="843"/>
      <c r="AF35" s="1025"/>
      <c r="AG35" s="1026"/>
      <c r="AH35" s="1026"/>
      <c r="AI35" s="1026"/>
      <c r="AJ35" s="1026"/>
      <c r="AK35" s="1023" t="s">
        <v>12</v>
      </c>
      <c r="AL35" s="1023"/>
      <c r="AM35" s="1023"/>
      <c r="AN35" s="904"/>
      <c r="AO35" s="904"/>
      <c r="AP35" s="904"/>
      <c r="AQ35" s="904"/>
      <c r="AR35" s="905"/>
      <c r="AS35" s="903"/>
      <c r="AT35" s="904"/>
      <c r="AU35" s="904"/>
      <c r="AV35" s="905"/>
      <c r="AW35" s="906">
        <f t="shared" si="0"/>
      </c>
      <c r="AX35" s="907"/>
      <c r="AY35" s="907"/>
      <c r="AZ35" s="907"/>
      <c r="BA35" s="907"/>
      <c r="BB35" s="907"/>
      <c r="BC35" s="908"/>
      <c r="BD35" s="912">
        <f t="shared" si="1"/>
      </c>
      <c r="BE35" s="913"/>
      <c r="BF35" s="913"/>
      <c r="BG35" s="913"/>
      <c r="BH35" s="913"/>
      <c r="BI35" s="913"/>
      <c r="BJ35" s="913"/>
      <c r="BK35" s="913"/>
      <c r="BL35" s="914"/>
      <c r="BM35" s="912">
        <f t="shared" si="2"/>
      </c>
      <c r="BN35" s="913"/>
      <c r="BO35" s="913"/>
      <c r="BP35" s="913"/>
      <c r="BQ35" s="913"/>
      <c r="BR35" s="913"/>
      <c r="BS35" s="913"/>
      <c r="BT35" s="913"/>
      <c r="BU35" s="1069"/>
      <c r="BV35" s="912">
        <f t="shared" si="3"/>
      </c>
      <c r="BW35" s="913"/>
      <c r="BX35" s="913"/>
      <c r="BY35" s="913"/>
      <c r="BZ35" s="913"/>
      <c r="CA35" s="913"/>
      <c r="CB35" s="913"/>
      <c r="CC35" s="913"/>
      <c r="CD35" s="1058"/>
      <c r="CE35" s="4"/>
      <c r="CF35" s="111"/>
    </row>
    <row r="36" spans="1:84" ht="14.25" customHeight="1" thickBot="1">
      <c r="A36" s="967"/>
      <c r="B36" s="356"/>
      <c r="C36" s="356"/>
      <c r="D36" s="968"/>
      <c r="E36" s="692" t="s">
        <v>27</v>
      </c>
      <c r="F36" s="352"/>
      <c r="G36" s="352"/>
      <c r="H36" s="352"/>
      <c r="I36" s="353"/>
      <c r="J36" s="641"/>
      <c r="K36" s="642"/>
      <c r="L36" s="642"/>
      <c r="M36" s="642"/>
      <c r="N36" s="642"/>
      <c r="O36" s="642"/>
      <c r="P36" s="642"/>
      <c r="Q36" s="642"/>
      <c r="R36" s="969"/>
      <c r="S36" s="970"/>
      <c r="T36" s="970"/>
      <c r="U36" s="970"/>
      <c r="V36" s="970"/>
      <c r="W36" s="970"/>
      <c r="X36" s="971"/>
      <c r="Y36" s="969"/>
      <c r="Z36" s="970"/>
      <c r="AA36" s="970"/>
      <c r="AB36" s="970"/>
      <c r="AC36" s="970"/>
      <c r="AD36" s="970"/>
      <c r="AE36" s="971"/>
      <c r="AF36" s="925"/>
      <c r="AG36" s="926"/>
      <c r="AH36" s="926"/>
      <c r="AI36" s="926"/>
      <c r="AJ36" s="926"/>
      <c r="AK36" s="1024" t="s">
        <v>12</v>
      </c>
      <c r="AL36" s="1024"/>
      <c r="AM36" s="1024"/>
      <c r="AN36" s="926"/>
      <c r="AO36" s="926"/>
      <c r="AP36" s="926"/>
      <c r="AQ36" s="926"/>
      <c r="AR36" s="927"/>
      <c r="AS36" s="925"/>
      <c r="AT36" s="926"/>
      <c r="AU36" s="926"/>
      <c r="AV36" s="927"/>
      <c r="AW36" s="954">
        <f>IF(ISBLANK(AS36),"",(ROUNDDOWN(Y36*AF36*AN36/100000000000*100,4)))</f>
      </c>
      <c r="AX36" s="955"/>
      <c r="AY36" s="955"/>
      <c r="AZ36" s="955"/>
      <c r="BA36" s="955"/>
      <c r="BB36" s="955"/>
      <c r="BC36" s="956"/>
      <c r="BD36" s="932">
        <f t="shared" si="1"/>
      </c>
      <c r="BE36" s="933"/>
      <c r="BF36" s="933"/>
      <c r="BG36" s="933"/>
      <c r="BH36" s="933"/>
      <c r="BI36" s="933"/>
      <c r="BJ36" s="933"/>
      <c r="BK36" s="933"/>
      <c r="BL36" s="934"/>
      <c r="BM36" s="932">
        <f t="shared" si="2"/>
      </c>
      <c r="BN36" s="933"/>
      <c r="BO36" s="933"/>
      <c r="BP36" s="933"/>
      <c r="BQ36" s="933"/>
      <c r="BR36" s="933"/>
      <c r="BS36" s="933"/>
      <c r="BT36" s="933"/>
      <c r="BU36" s="1074"/>
      <c r="BV36" s="932">
        <f t="shared" si="3"/>
      </c>
      <c r="BW36" s="933"/>
      <c r="BX36" s="933"/>
      <c r="BY36" s="933"/>
      <c r="BZ36" s="933"/>
      <c r="CA36" s="933"/>
      <c r="CB36" s="933"/>
      <c r="CC36" s="933"/>
      <c r="CD36" s="1065"/>
      <c r="CE36" s="4"/>
      <c r="CF36" s="111"/>
    </row>
    <row r="37" spans="1:84" ht="14.25" customHeight="1" thickBot="1">
      <c r="A37" s="967"/>
      <c r="B37" s="356"/>
      <c r="C37" s="356"/>
      <c r="D37" s="968"/>
      <c r="E37" s="726"/>
      <c r="F37" s="514"/>
      <c r="G37" s="514"/>
      <c r="H37" s="514"/>
      <c r="I37" s="515"/>
      <c r="J37" s="638"/>
      <c r="K37" s="639"/>
      <c r="L37" s="639"/>
      <c r="M37" s="639"/>
      <c r="N37" s="639"/>
      <c r="O37" s="639"/>
      <c r="P37" s="639"/>
      <c r="Q37" s="639"/>
      <c r="R37" s="847"/>
      <c r="S37" s="848"/>
      <c r="T37" s="848"/>
      <c r="U37" s="848"/>
      <c r="V37" s="848"/>
      <c r="W37" s="848"/>
      <c r="X37" s="849"/>
      <c r="Y37" s="847"/>
      <c r="Z37" s="848"/>
      <c r="AA37" s="848"/>
      <c r="AB37" s="848"/>
      <c r="AC37" s="848"/>
      <c r="AD37" s="848"/>
      <c r="AE37" s="849"/>
      <c r="AF37" s="943"/>
      <c r="AG37" s="940"/>
      <c r="AH37" s="940"/>
      <c r="AI37" s="940"/>
      <c r="AJ37" s="940"/>
      <c r="AK37" s="1009" t="s">
        <v>12</v>
      </c>
      <c r="AL37" s="1009"/>
      <c r="AM37" s="1009"/>
      <c r="AN37" s="940"/>
      <c r="AO37" s="940"/>
      <c r="AP37" s="940"/>
      <c r="AQ37" s="940"/>
      <c r="AR37" s="941"/>
      <c r="AS37" s="943"/>
      <c r="AT37" s="940"/>
      <c r="AU37" s="940"/>
      <c r="AV37" s="941"/>
      <c r="AW37" s="976">
        <f t="shared" si="0"/>
      </c>
      <c r="AX37" s="977"/>
      <c r="AY37" s="977"/>
      <c r="AZ37" s="977"/>
      <c r="BA37" s="977"/>
      <c r="BB37" s="977"/>
      <c r="BC37" s="978"/>
      <c r="BD37" s="937">
        <f t="shared" si="1"/>
      </c>
      <c r="BE37" s="938"/>
      <c r="BF37" s="938"/>
      <c r="BG37" s="938"/>
      <c r="BH37" s="938"/>
      <c r="BI37" s="938"/>
      <c r="BJ37" s="938"/>
      <c r="BK37" s="938"/>
      <c r="BL37" s="939"/>
      <c r="BM37" s="937">
        <f t="shared" si="2"/>
      </c>
      <c r="BN37" s="938"/>
      <c r="BO37" s="938"/>
      <c r="BP37" s="938"/>
      <c r="BQ37" s="938"/>
      <c r="BR37" s="938"/>
      <c r="BS37" s="938"/>
      <c r="BT37" s="938"/>
      <c r="BU37" s="1007"/>
      <c r="BV37" s="937">
        <f t="shared" si="3"/>
      </c>
      <c r="BW37" s="938"/>
      <c r="BX37" s="938"/>
      <c r="BY37" s="938"/>
      <c r="BZ37" s="938"/>
      <c r="CA37" s="938"/>
      <c r="CB37" s="938"/>
      <c r="CC37" s="938"/>
      <c r="CD37" s="1008"/>
      <c r="CE37" s="4"/>
      <c r="CF37" s="111"/>
    </row>
    <row r="38" spans="1:84" ht="14.25" customHeight="1">
      <c r="A38" s="348" t="s">
        <v>28</v>
      </c>
      <c r="B38" s="349"/>
      <c r="C38" s="349"/>
      <c r="D38" s="349"/>
      <c r="E38" s="349"/>
      <c r="F38" s="349"/>
      <c r="G38" s="349"/>
      <c r="H38" s="349"/>
      <c r="I38" s="350"/>
      <c r="J38" s="616"/>
      <c r="K38" s="617"/>
      <c r="L38" s="617"/>
      <c r="M38" s="617"/>
      <c r="N38" s="617"/>
      <c r="O38" s="617"/>
      <c r="P38" s="617"/>
      <c r="Q38" s="617"/>
      <c r="R38" s="832"/>
      <c r="S38" s="833"/>
      <c r="T38" s="833"/>
      <c r="U38" s="833"/>
      <c r="V38" s="833"/>
      <c r="W38" s="833"/>
      <c r="X38" s="834"/>
      <c r="Y38" s="832"/>
      <c r="Z38" s="833"/>
      <c r="AA38" s="833"/>
      <c r="AB38" s="833"/>
      <c r="AC38" s="833"/>
      <c r="AD38" s="833"/>
      <c r="AE38" s="834"/>
      <c r="AF38" s="795"/>
      <c r="AG38" s="796"/>
      <c r="AH38" s="796"/>
      <c r="AI38" s="796"/>
      <c r="AJ38" s="796"/>
      <c r="AK38" s="1016" t="s">
        <v>12</v>
      </c>
      <c r="AL38" s="1016"/>
      <c r="AM38" s="1016"/>
      <c r="AN38" s="796"/>
      <c r="AO38" s="796"/>
      <c r="AP38" s="796"/>
      <c r="AQ38" s="796"/>
      <c r="AR38" s="902"/>
      <c r="AS38" s="795"/>
      <c r="AT38" s="796"/>
      <c r="AU38" s="796"/>
      <c r="AV38" s="902"/>
      <c r="AW38" s="899">
        <f t="shared" si="0"/>
      </c>
      <c r="AX38" s="900"/>
      <c r="AY38" s="900"/>
      <c r="AZ38" s="900"/>
      <c r="BA38" s="900"/>
      <c r="BB38" s="900"/>
      <c r="BC38" s="901"/>
      <c r="BD38" s="886">
        <f t="shared" si="1"/>
      </c>
      <c r="BE38" s="887"/>
      <c r="BF38" s="887"/>
      <c r="BG38" s="887"/>
      <c r="BH38" s="887"/>
      <c r="BI38" s="887"/>
      <c r="BJ38" s="887"/>
      <c r="BK38" s="887"/>
      <c r="BL38" s="888"/>
      <c r="BM38" s="886">
        <f t="shared" si="2"/>
      </c>
      <c r="BN38" s="887"/>
      <c r="BO38" s="887"/>
      <c r="BP38" s="887"/>
      <c r="BQ38" s="887"/>
      <c r="BR38" s="887"/>
      <c r="BS38" s="887"/>
      <c r="BT38" s="887"/>
      <c r="BU38" s="1068"/>
      <c r="BV38" s="886">
        <f t="shared" si="3"/>
      </c>
      <c r="BW38" s="887"/>
      <c r="BX38" s="887"/>
      <c r="BY38" s="887"/>
      <c r="BZ38" s="887"/>
      <c r="CA38" s="887"/>
      <c r="CB38" s="887"/>
      <c r="CC38" s="887"/>
      <c r="CD38" s="1051"/>
      <c r="CE38" s="4"/>
      <c r="CF38" s="111"/>
    </row>
    <row r="39" spans="1:84" ht="14.25" customHeight="1">
      <c r="A39" s="351"/>
      <c r="B39" s="352"/>
      <c r="C39" s="352"/>
      <c r="D39" s="352"/>
      <c r="E39" s="352"/>
      <c r="F39" s="352"/>
      <c r="G39" s="352"/>
      <c r="H39" s="352"/>
      <c r="I39" s="353"/>
      <c r="J39" s="524"/>
      <c r="K39" s="525"/>
      <c r="L39" s="525"/>
      <c r="M39" s="525"/>
      <c r="N39" s="525"/>
      <c r="O39" s="525"/>
      <c r="P39" s="525"/>
      <c r="Q39" s="525"/>
      <c r="R39" s="844"/>
      <c r="S39" s="845"/>
      <c r="T39" s="845"/>
      <c r="U39" s="845"/>
      <c r="V39" s="845"/>
      <c r="W39" s="845"/>
      <c r="X39" s="846"/>
      <c r="Y39" s="844"/>
      <c r="Z39" s="845"/>
      <c r="AA39" s="845"/>
      <c r="AB39" s="845"/>
      <c r="AC39" s="845"/>
      <c r="AD39" s="845"/>
      <c r="AE39" s="846"/>
      <c r="AF39" s="919"/>
      <c r="AG39" s="920"/>
      <c r="AH39" s="920"/>
      <c r="AI39" s="920"/>
      <c r="AJ39" s="920"/>
      <c r="AK39" s="1021" t="s">
        <v>12</v>
      </c>
      <c r="AL39" s="1021"/>
      <c r="AM39" s="1021"/>
      <c r="AN39" s="920"/>
      <c r="AO39" s="920"/>
      <c r="AP39" s="920"/>
      <c r="AQ39" s="920"/>
      <c r="AR39" s="921"/>
      <c r="AS39" s="919"/>
      <c r="AT39" s="920"/>
      <c r="AU39" s="920"/>
      <c r="AV39" s="921"/>
      <c r="AW39" s="922">
        <f t="shared" si="0"/>
      </c>
      <c r="AX39" s="923"/>
      <c r="AY39" s="923"/>
      <c r="AZ39" s="923"/>
      <c r="BA39" s="923"/>
      <c r="BB39" s="923"/>
      <c r="BC39" s="924"/>
      <c r="BD39" s="1047">
        <f t="shared" si="1"/>
      </c>
      <c r="BE39" s="1048"/>
      <c r="BF39" s="1048"/>
      <c r="BG39" s="1048"/>
      <c r="BH39" s="1048"/>
      <c r="BI39" s="1048"/>
      <c r="BJ39" s="1048"/>
      <c r="BK39" s="1048"/>
      <c r="BL39" s="1049"/>
      <c r="BM39" s="1047">
        <f t="shared" si="2"/>
      </c>
      <c r="BN39" s="1048"/>
      <c r="BO39" s="1048"/>
      <c r="BP39" s="1048"/>
      <c r="BQ39" s="1048"/>
      <c r="BR39" s="1048"/>
      <c r="BS39" s="1048"/>
      <c r="BT39" s="1048"/>
      <c r="BU39" s="1057"/>
      <c r="BV39" s="1047">
        <f t="shared" si="3"/>
      </c>
      <c r="BW39" s="1048"/>
      <c r="BX39" s="1048"/>
      <c r="BY39" s="1048"/>
      <c r="BZ39" s="1048"/>
      <c r="CA39" s="1048"/>
      <c r="CB39" s="1048"/>
      <c r="CC39" s="1048"/>
      <c r="CD39" s="1056"/>
      <c r="CE39" s="4"/>
      <c r="CF39" s="111"/>
    </row>
    <row r="40" spans="1:84" ht="14.25" customHeight="1">
      <c r="A40" s="351"/>
      <c r="B40" s="519"/>
      <c r="C40" s="520"/>
      <c r="D40" s="352"/>
      <c r="E40" s="352"/>
      <c r="F40" s="352"/>
      <c r="G40" s="352"/>
      <c r="H40" s="352"/>
      <c r="I40" s="353"/>
      <c r="J40" s="524"/>
      <c r="K40" s="525"/>
      <c r="L40" s="525"/>
      <c r="M40" s="525"/>
      <c r="N40" s="525"/>
      <c r="O40" s="525"/>
      <c r="P40" s="525"/>
      <c r="Q40" s="525"/>
      <c r="R40" s="844"/>
      <c r="S40" s="845"/>
      <c r="T40" s="845"/>
      <c r="U40" s="845"/>
      <c r="V40" s="845"/>
      <c r="W40" s="845"/>
      <c r="X40" s="846"/>
      <c r="Y40" s="844"/>
      <c r="Z40" s="845"/>
      <c r="AA40" s="845"/>
      <c r="AB40" s="845"/>
      <c r="AC40" s="845"/>
      <c r="AD40" s="845"/>
      <c r="AE40" s="846"/>
      <c r="AF40" s="919"/>
      <c r="AG40" s="920"/>
      <c r="AH40" s="920"/>
      <c r="AI40" s="920"/>
      <c r="AJ40" s="920"/>
      <c r="AK40" s="1021" t="s">
        <v>12</v>
      </c>
      <c r="AL40" s="1021"/>
      <c r="AM40" s="1021"/>
      <c r="AN40" s="920"/>
      <c r="AO40" s="920"/>
      <c r="AP40" s="920"/>
      <c r="AQ40" s="920"/>
      <c r="AR40" s="921"/>
      <c r="AS40" s="919"/>
      <c r="AT40" s="920"/>
      <c r="AU40" s="920"/>
      <c r="AV40" s="921"/>
      <c r="AW40" s="922">
        <f t="shared" si="0"/>
      </c>
      <c r="AX40" s="923"/>
      <c r="AY40" s="923"/>
      <c r="AZ40" s="923"/>
      <c r="BA40" s="923"/>
      <c r="BB40" s="923"/>
      <c r="BC40" s="924"/>
      <c r="BD40" s="1047">
        <f t="shared" si="1"/>
      </c>
      <c r="BE40" s="1048"/>
      <c r="BF40" s="1048"/>
      <c r="BG40" s="1048"/>
      <c r="BH40" s="1048"/>
      <c r="BI40" s="1048"/>
      <c r="BJ40" s="1048"/>
      <c r="BK40" s="1048"/>
      <c r="BL40" s="1049"/>
      <c r="BM40" s="1047">
        <f t="shared" si="2"/>
      </c>
      <c r="BN40" s="1048"/>
      <c r="BO40" s="1048"/>
      <c r="BP40" s="1048"/>
      <c r="BQ40" s="1048"/>
      <c r="BR40" s="1048"/>
      <c r="BS40" s="1048"/>
      <c r="BT40" s="1048"/>
      <c r="BU40" s="1057"/>
      <c r="BV40" s="1047">
        <f t="shared" si="3"/>
      </c>
      <c r="BW40" s="1048"/>
      <c r="BX40" s="1048"/>
      <c r="BY40" s="1048"/>
      <c r="BZ40" s="1048"/>
      <c r="CA40" s="1048"/>
      <c r="CB40" s="1048"/>
      <c r="CC40" s="1048"/>
      <c r="CD40" s="1056"/>
      <c r="CE40" s="4"/>
      <c r="CF40" s="111"/>
    </row>
    <row r="41" spans="1:84" ht="14.25" customHeight="1">
      <c r="A41" s="351"/>
      <c r="B41" s="352"/>
      <c r="C41" s="352"/>
      <c r="D41" s="352"/>
      <c r="E41" s="352"/>
      <c r="F41" s="352"/>
      <c r="G41" s="352"/>
      <c r="H41" s="352"/>
      <c r="I41" s="353"/>
      <c r="J41" s="524"/>
      <c r="K41" s="525"/>
      <c r="L41" s="525"/>
      <c r="M41" s="525"/>
      <c r="N41" s="525"/>
      <c r="O41" s="525"/>
      <c r="P41" s="525"/>
      <c r="Q41" s="525"/>
      <c r="R41" s="844"/>
      <c r="S41" s="845"/>
      <c r="T41" s="845"/>
      <c r="U41" s="845"/>
      <c r="V41" s="845"/>
      <c r="W41" s="845"/>
      <c r="X41" s="846"/>
      <c r="Y41" s="844"/>
      <c r="Z41" s="845"/>
      <c r="AA41" s="845"/>
      <c r="AB41" s="845"/>
      <c r="AC41" s="845"/>
      <c r="AD41" s="845"/>
      <c r="AE41" s="846"/>
      <c r="AF41" s="919"/>
      <c r="AG41" s="920"/>
      <c r="AH41" s="920"/>
      <c r="AI41" s="920"/>
      <c r="AJ41" s="920"/>
      <c r="AK41" s="1021" t="s">
        <v>12</v>
      </c>
      <c r="AL41" s="1021"/>
      <c r="AM41" s="1021"/>
      <c r="AN41" s="920"/>
      <c r="AO41" s="920"/>
      <c r="AP41" s="920"/>
      <c r="AQ41" s="920"/>
      <c r="AR41" s="921"/>
      <c r="AS41" s="919"/>
      <c r="AT41" s="920"/>
      <c r="AU41" s="920"/>
      <c r="AV41" s="921"/>
      <c r="AW41" s="922">
        <f t="shared" si="0"/>
      </c>
      <c r="AX41" s="923"/>
      <c r="AY41" s="923"/>
      <c r="AZ41" s="923"/>
      <c r="BA41" s="923"/>
      <c r="BB41" s="923"/>
      <c r="BC41" s="924"/>
      <c r="BD41" s="1047">
        <f t="shared" si="1"/>
      </c>
      <c r="BE41" s="1048"/>
      <c r="BF41" s="1048"/>
      <c r="BG41" s="1048"/>
      <c r="BH41" s="1048"/>
      <c r="BI41" s="1048"/>
      <c r="BJ41" s="1048"/>
      <c r="BK41" s="1048"/>
      <c r="BL41" s="1049"/>
      <c r="BM41" s="1047">
        <f t="shared" si="2"/>
      </c>
      <c r="BN41" s="1048"/>
      <c r="BO41" s="1048"/>
      <c r="BP41" s="1048"/>
      <c r="BQ41" s="1048"/>
      <c r="BR41" s="1048"/>
      <c r="BS41" s="1048"/>
      <c r="BT41" s="1048"/>
      <c r="BU41" s="1057"/>
      <c r="BV41" s="1047">
        <f t="shared" si="3"/>
      </c>
      <c r="BW41" s="1048"/>
      <c r="BX41" s="1048"/>
      <c r="BY41" s="1048"/>
      <c r="BZ41" s="1048"/>
      <c r="CA41" s="1048"/>
      <c r="CB41" s="1048"/>
      <c r="CC41" s="1048"/>
      <c r="CD41" s="1056"/>
      <c r="CE41" s="4"/>
      <c r="CF41" s="111"/>
    </row>
    <row r="42" spans="1:84" ht="14.25" customHeight="1">
      <c r="A42" s="351"/>
      <c r="B42" s="352"/>
      <c r="C42" s="352"/>
      <c r="D42" s="352"/>
      <c r="E42" s="352"/>
      <c r="F42" s="352"/>
      <c r="G42" s="352"/>
      <c r="H42" s="352"/>
      <c r="I42" s="353"/>
      <c r="J42" s="524"/>
      <c r="K42" s="525"/>
      <c r="L42" s="525"/>
      <c r="M42" s="525"/>
      <c r="N42" s="525"/>
      <c r="O42" s="525"/>
      <c r="P42" s="525"/>
      <c r="Q42" s="525"/>
      <c r="R42" s="844"/>
      <c r="S42" s="845"/>
      <c r="T42" s="845"/>
      <c r="U42" s="845"/>
      <c r="V42" s="845"/>
      <c r="W42" s="845"/>
      <c r="X42" s="846"/>
      <c r="Y42" s="844"/>
      <c r="Z42" s="845"/>
      <c r="AA42" s="845"/>
      <c r="AB42" s="845"/>
      <c r="AC42" s="845"/>
      <c r="AD42" s="845"/>
      <c r="AE42" s="846"/>
      <c r="AF42" s="919"/>
      <c r="AG42" s="920"/>
      <c r="AH42" s="920"/>
      <c r="AI42" s="920"/>
      <c r="AJ42" s="920"/>
      <c r="AK42" s="1021" t="s">
        <v>12</v>
      </c>
      <c r="AL42" s="1021"/>
      <c r="AM42" s="1021"/>
      <c r="AN42" s="920"/>
      <c r="AO42" s="920"/>
      <c r="AP42" s="920"/>
      <c r="AQ42" s="920"/>
      <c r="AR42" s="921"/>
      <c r="AS42" s="919"/>
      <c r="AT42" s="920"/>
      <c r="AU42" s="920"/>
      <c r="AV42" s="921"/>
      <c r="AW42" s="922">
        <f t="shared" si="0"/>
      </c>
      <c r="AX42" s="923"/>
      <c r="AY42" s="923"/>
      <c r="AZ42" s="923"/>
      <c r="BA42" s="923"/>
      <c r="BB42" s="923"/>
      <c r="BC42" s="924"/>
      <c r="BD42" s="1047">
        <f t="shared" si="1"/>
      </c>
      <c r="BE42" s="1048"/>
      <c r="BF42" s="1048"/>
      <c r="BG42" s="1048"/>
      <c r="BH42" s="1048"/>
      <c r="BI42" s="1048"/>
      <c r="BJ42" s="1048"/>
      <c r="BK42" s="1048"/>
      <c r="BL42" s="1049"/>
      <c r="BM42" s="1047">
        <f t="shared" si="2"/>
      </c>
      <c r="BN42" s="1048"/>
      <c r="BO42" s="1048"/>
      <c r="BP42" s="1048"/>
      <c r="BQ42" s="1048"/>
      <c r="BR42" s="1048"/>
      <c r="BS42" s="1048"/>
      <c r="BT42" s="1048"/>
      <c r="BU42" s="1057"/>
      <c r="BV42" s="1047">
        <f t="shared" si="3"/>
      </c>
      <c r="BW42" s="1048"/>
      <c r="BX42" s="1048"/>
      <c r="BY42" s="1048"/>
      <c r="BZ42" s="1048"/>
      <c r="CA42" s="1048"/>
      <c r="CB42" s="1048"/>
      <c r="CC42" s="1048"/>
      <c r="CD42" s="1056"/>
      <c r="CE42" s="4"/>
      <c r="CF42" s="111"/>
    </row>
    <row r="43" spans="1:84" ht="14.25" customHeight="1">
      <c r="A43" s="351"/>
      <c r="B43" s="352"/>
      <c r="C43" s="352"/>
      <c r="D43" s="352"/>
      <c r="E43" s="352"/>
      <c r="F43" s="352"/>
      <c r="G43" s="352"/>
      <c r="H43" s="352"/>
      <c r="I43" s="353"/>
      <c r="J43" s="524"/>
      <c r="K43" s="525"/>
      <c r="L43" s="525"/>
      <c r="M43" s="525"/>
      <c r="N43" s="525"/>
      <c r="O43" s="525"/>
      <c r="P43" s="525"/>
      <c r="Q43" s="525"/>
      <c r="R43" s="844"/>
      <c r="S43" s="845"/>
      <c r="T43" s="845"/>
      <c r="U43" s="845"/>
      <c r="V43" s="845"/>
      <c r="W43" s="845"/>
      <c r="X43" s="846"/>
      <c r="Y43" s="844"/>
      <c r="Z43" s="845"/>
      <c r="AA43" s="845"/>
      <c r="AB43" s="845"/>
      <c r="AC43" s="845"/>
      <c r="AD43" s="845"/>
      <c r="AE43" s="846"/>
      <c r="AF43" s="919"/>
      <c r="AG43" s="920"/>
      <c r="AH43" s="920"/>
      <c r="AI43" s="920"/>
      <c r="AJ43" s="920"/>
      <c r="AK43" s="1021" t="s">
        <v>12</v>
      </c>
      <c r="AL43" s="1021"/>
      <c r="AM43" s="1021"/>
      <c r="AN43" s="920"/>
      <c r="AO43" s="920"/>
      <c r="AP43" s="920"/>
      <c r="AQ43" s="920"/>
      <c r="AR43" s="921"/>
      <c r="AS43" s="919"/>
      <c r="AT43" s="920"/>
      <c r="AU43" s="920"/>
      <c r="AV43" s="921"/>
      <c r="AW43" s="922">
        <f t="shared" si="0"/>
      </c>
      <c r="AX43" s="923"/>
      <c r="AY43" s="923"/>
      <c r="AZ43" s="923"/>
      <c r="BA43" s="923"/>
      <c r="BB43" s="923"/>
      <c r="BC43" s="924"/>
      <c r="BD43" s="1047">
        <f t="shared" si="1"/>
      </c>
      <c r="BE43" s="1048"/>
      <c r="BF43" s="1048"/>
      <c r="BG43" s="1048"/>
      <c r="BH43" s="1048"/>
      <c r="BI43" s="1048"/>
      <c r="BJ43" s="1048"/>
      <c r="BK43" s="1048"/>
      <c r="BL43" s="1049"/>
      <c r="BM43" s="1047">
        <f t="shared" si="2"/>
      </c>
      <c r="BN43" s="1048"/>
      <c r="BO43" s="1048"/>
      <c r="BP43" s="1048"/>
      <c r="BQ43" s="1048"/>
      <c r="BR43" s="1048"/>
      <c r="BS43" s="1048"/>
      <c r="BT43" s="1048"/>
      <c r="BU43" s="1057"/>
      <c r="BV43" s="1047">
        <f t="shared" si="3"/>
      </c>
      <c r="BW43" s="1048"/>
      <c r="BX43" s="1048"/>
      <c r="BY43" s="1048"/>
      <c r="BZ43" s="1048"/>
      <c r="CA43" s="1048"/>
      <c r="CB43" s="1048"/>
      <c r="CC43" s="1048"/>
      <c r="CD43" s="1056"/>
      <c r="CE43" s="4"/>
      <c r="CF43" s="111"/>
    </row>
    <row r="44" spans="1:84" ht="14.25" customHeight="1">
      <c r="A44" s="351"/>
      <c r="B44" s="352"/>
      <c r="C44" s="352"/>
      <c r="D44" s="352"/>
      <c r="E44" s="352"/>
      <c r="F44" s="352"/>
      <c r="G44" s="352"/>
      <c r="H44" s="352"/>
      <c r="I44" s="353"/>
      <c r="J44" s="524"/>
      <c r="K44" s="525"/>
      <c r="L44" s="525"/>
      <c r="M44" s="525"/>
      <c r="N44" s="525"/>
      <c r="O44" s="525"/>
      <c r="P44" s="525"/>
      <c r="Q44" s="525"/>
      <c r="R44" s="844"/>
      <c r="S44" s="845"/>
      <c r="T44" s="845"/>
      <c r="U44" s="845"/>
      <c r="V44" s="845"/>
      <c r="W44" s="845"/>
      <c r="X44" s="846"/>
      <c r="Y44" s="844"/>
      <c r="Z44" s="845"/>
      <c r="AA44" s="845"/>
      <c r="AB44" s="845"/>
      <c r="AC44" s="845"/>
      <c r="AD44" s="845"/>
      <c r="AE44" s="846"/>
      <c r="AF44" s="919"/>
      <c r="AG44" s="920"/>
      <c r="AH44" s="920"/>
      <c r="AI44" s="920"/>
      <c r="AJ44" s="920"/>
      <c r="AK44" s="1021" t="s">
        <v>12</v>
      </c>
      <c r="AL44" s="1021"/>
      <c r="AM44" s="1021"/>
      <c r="AN44" s="920"/>
      <c r="AO44" s="920"/>
      <c r="AP44" s="920"/>
      <c r="AQ44" s="920"/>
      <c r="AR44" s="921"/>
      <c r="AS44" s="919"/>
      <c r="AT44" s="920"/>
      <c r="AU44" s="920"/>
      <c r="AV44" s="921"/>
      <c r="AW44" s="922">
        <f t="shared" si="0"/>
      </c>
      <c r="AX44" s="923"/>
      <c r="AY44" s="923"/>
      <c r="AZ44" s="923"/>
      <c r="BA44" s="923"/>
      <c r="BB44" s="923"/>
      <c r="BC44" s="924"/>
      <c r="BD44" s="1047">
        <f t="shared" si="1"/>
      </c>
      <c r="BE44" s="1048"/>
      <c r="BF44" s="1048"/>
      <c r="BG44" s="1048"/>
      <c r="BH44" s="1048"/>
      <c r="BI44" s="1048"/>
      <c r="BJ44" s="1048"/>
      <c r="BK44" s="1048"/>
      <c r="BL44" s="1049"/>
      <c r="BM44" s="1047">
        <f t="shared" si="2"/>
      </c>
      <c r="BN44" s="1048"/>
      <c r="BO44" s="1048"/>
      <c r="BP44" s="1048"/>
      <c r="BQ44" s="1048"/>
      <c r="BR44" s="1048"/>
      <c r="BS44" s="1048"/>
      <c r="BT44" s="1048"/>
      <c r="BU44" s="1057"/>
      <c r="BV44" s="1047">
        <f t="shared" si="3"/>
      </c>
      <c r="BW44" s="1048"/>
      <c r="BX44" s="1048"/>
      <c r="BY44" s="1048"/>
      <c r="BZ44" s="1048"/>
      <c r="CA44" s="1048"/>
      <c r="CB44" s="1048"/>
      <c r="CC44" s="1048"/>
      <c r="CD44" s="1056"/>
      <c r="CE44" s="4"/>
      <c r="CF44" s="111"/>
    </row>
    <row r="45" spans="1:84" ht="14.25" customHeight="1">
      <c r="A45" s="351"/>
      <c r="B45" s="352"/>
      <c r="C45" s="352"/>
      <c r="D45" s="352"/>
      <c r="E45" s="352"/>
      <c r="F45" s="352"/>
      <c r="G45" s="352"/>
      <c r="H45" s="352"/>
      <c r="I45" s="353"/>
      <c r="J45" s="524"/>
      <c r="K45" s="525"/>
      <c r="L45" s="525"/>
      <c r="M45" s="525"/>
      <c r="N45" s="525"/>
      <c r="O45" s="525"/>
      <c r="P45" s="525"/>
      <c r="Q45" s="525"/>
      <c r="R45" s="844"/>
      <c r="S45" s="845"/>
      <c r="T45" s="845"/>
      <c r="U45" s="845"/>
      <c r="V45" s="845"/>
      <c r="W45" s="845"/>
      <c r="X45" s="846"/>
      <c r="Y45" s="844"/>
      <c r="Z45" s="845"/>
      <c r="AA45" s="845"/>
      <c r="AB45" s="845"/>
      <c r="AC45" s="845"/>
      <c r="AD45" s="845"/>
      <c r="AE45" s="846"/>
      <c r="AF45" s="919"/>
      <c r="AG45" s="920"/>
      <c r="AH45" s="920"/>
      <c r="AI45" s="920"/>
      <c r="AJ45" s="920"/>
      <c r="AK45" s="1021" t="s">
        <v>12</v>
      </c>
      <c r="AL45" s="1021"/>
      <c r="AM45" s="1021"/>
      <c r="AN45" s="920"/>
      <c r="AO45" s="920"/>
      <c r="AP45" s="920"/>
      <c r="AQ45" s="920"/>
      <c r="AR45" s="921"/>
      <c r="AS45" s="919"/>
      <c r="AT45" s="920"/>
      <c r="AU45" s="920"/>
      <c r="AV45" s="921"/>
      <c r="AW45" s="922">
        <f t="shared" si="0"/>
      </c>
      <c r="AX45" s="923"/>
      <c r="AY45" s="923"/>
      <c r="AZ45" s="923"/>
      <c r="BA45" s="923"/>
      <c r="BB45" s="923"/>
      <c r="BC45" s="924"/>
      <c r="BD45" s="1047">
        <f t="shared" si="1"/>
      </c>
      <c r="BE45" s="1048"/>
      <c r="BF45" s="1048"/>
      <c r="BG45" s="1048"/>
      <c r="BH45" s="1048"/>
      <c r="BI45" s="1048"/>
      <c r="BJ45" s="1048"/>
      <c r="BK45" s="1048"/>
      <c r="BL45" s="1049"/>
      <c r="BM45" s="1047">
        <f t="shared" si="2"/>
      </c>
      <c r="BN45" s="1048"/>
      <c r="BO45" s="1048"/>
      <c r="BP45" s="1048"/>
      <c r="BQ45" s="1048"/>
      <c r="BR45" s="1048"/>
      <c r="BS45" s="1048"/>
      <c r="BT45" s="1048"/>
      <c r="BU45" s="1057"/>
      <c r="BV45" s="1047">
        <f t="shared" si="3"/>
      </c>
      <c r="BW45" s="1048"/>
      <c r="BX45" s="1048"/>
      <c r="BY45" s="1048"/>
      <c r="BZ45" s="1048"/>
      <c r="CA45" s="1048"/>
      <c r="CB45" s="1048"/>
      <c r="CC45" s="1048"/>
      <c r="CD45" s="1056"/>
      <c r="CE45" s="4"/>
      <c r="CF45" s="111"/>
    </row>
    <row r="46" spans="1:84" ht="14.25" customHeight="1" thickBot="1">
      <c r="A46" s="513"/>
      <c r="B46" s="514"/>
      <c r="C46" s="514"/>
      <c r="D46" s="514"/>
      <c r="E46" s="514"/>
      <c r="F46" s="514"/>
      <c r="G46" s="514"/>
      <c r="H46" s="514"/>
      <c r="I46" s="515"/>
      <c r="J46" s="638"/>
      <c r="K46" s="639"/>
      <c r="L46" s="639"/>
      <c r="M46" s="639"/>
      <c r="N46" s="639"/>
      <c r="O46" s="639"/>
      <c r="P46" s="639"/>
      <c r="Q46" s="639"/>
      <c r="R46" s="847"/>
      <c r="S46" s="848"/>
      <c r="T46" s="848"/>
      <c r="U46" s="848"/>
      <c r="V46" s="848"/>
      <c r="W46" s="848"/>
      <c r="X46" s="849"/>
      <c r="Y46" s="847"/>
      <c r="Z46" s="848"/>
      <c r="AA46" s="848"/>
      <c r="AB46" s="848"/>
      <c r="AC46" s="848"/>
      <c r="AD46" s="848"/>
      <c r="AE46" s="849"/>
      <c r="AF46" s="943"/>
      <c r="AG46" s="940"/>
      <c r="AH46" s="940"/>
      <c r="AI46" s="940"/>
      <c r="AJ46" s="940"/>
      <c r="AK46" s="1009" t="s">
        <v>12</v>
      </c>
      <c r="AL46" s="1009"/>
      <c r="AM46" s="1009"/>
      <c r="AN46" s="940"/>
      <c r="AO46" s="940"/>
      <c r="AP46" s="940"/>
      <c r="AQ46" s="940"/>
      <c r="AR46" s="941"/>
      <c r="AS46" s="943"/>
      <c r="AT46" s="940"/>
      <c r="AU46" s="940"/>
      <c r="AV46" s="941"/>
      <c r="AW46" s="976">
        <f t="shared" si="0"/>
      </c>
      <c r="AX46" s="977"/>
      <c r="AY46" s="977"/>
      <c r="AZ46" s="977"/>
      <c r="BA46" s="977"/>
      <c r="BB46" s="977"/>
      <c r="BC46" s="978"/>
      <c r="BD46" s="937">
        <f t="shared" si="1"/>
      </c>
      <c r="BE46" s="938"/>
      <c r="BF46" s="938"/>
      <c r="BG46" s="938"/>
      <c r="BH46" s="938"/>
      <c r="BI46" s="938"/>
      <c r="BJ46" s="938"/>
      <c r="BK46" s="938"/>
      <c r="BL46" s="939"/>
      <c r="BM46" s="937">
        <f t="shared" si="2"/>
      </c>
      <c r="BN46" s="938"/>
      <c r="BO46" s="938"/>
      <c r="BP46" s="938"/>
      <c r="BQ46" s="938"/>
      <c r="BR46" s="938"/>
      <c r="BS46" s="938"/>
      <c r="BT46" s="938"/>
      <c r="BU46" s="1007"/>
      <c r="BV46" s="937">
        <f t="shared" si="3"/>
      </c>
      <c r="BW46" s="938"/>
      <c r="BX46" s="938"/>
      <c r="BY46" s="938"/>
      <c r="BZ46" s="938"/>
      <c r="CA46" s="938"/>
      <c r="CB46" s="938"/>
      <c r="CC46" s="938"/>
      <c r="CD46" s="1008"/>
      <c r="CE46" s="4"/>
      <c r="CF46" s="111"/>
    </row>
    <row r="47" spans="1:84" ht="14.25" customHeight="1">
      <c r="A47" s="348" t="s">
        <v>29</v>
      </c>
      <c r="B47" s="349"/>
      <c r="C47" s="349"/>
      <c r="D47" s="349"/>
      <c r="E47" s="349"/>
      <c r="F47" s="349"/>
      <c r="G47" s="349"/>
      <c r="H47" s="349"/>
      <c r="I47" s="350"/>
      <c r="J47" s="617"/>
      <c r="K47" s="617"/>
      <c r="L47" s="617"/>
      <c r="M47" s="617"/>
      <c r="N47" s="617"/>
      <c r="O47" s="617"/>
      <c r="P47" s="617"/>
      <c r="Q47" s="617"/>
      <c r="R47" s="835"/>
      <c r="S47" s="836"/>
      <c r="T47" s="836"/>
      <c r="U47" s="836"/>
      <c r="V47" s="836"/>
      <c r="W47" s="836"/>
      <c r="X47" s="837"/>
      <c r="Y47" s="832"/>
      <c r="Z47" s="833"/>
      <c r="AA47" s="833"/>
      <c r="AB47" s="833"/>
      <c r="AC47" s="833"/>
      <c r="AD47" s="833"/>
      <c r="AE47" s="834"/>
      <c r="AF47" s="795"/>
      <c r="AG47" s="796"/>
      <c r="AH47" s="796"/>
      <c r="AI47" s="796"/>
      <c r="AJ47" s="796"/>
      <c r="AK47" s="1016" t="s">
        <v>12</v>
      </c>
      <c r="AL47" s="1016"/>
      <c r="AM47" s="1016"/>
      <c r="AN47" s="796"/>
      <c r="AO47" s="796"/>
      <c r="AP47" s="796"/>
      <c r="AQ47" s="796"/>
      <c r="AR47" s="902"/>
      <c r="AS47" s="795"/>
      <c r="AT47" s="796"/>
      <c r="AU47" s="796"/>
      <c r="AV47" s="902"/>
      <c r="AW47" s="899">
        <f t="shared" si="0"/>
      </c>
      <c r="AX47" s="900"/>
      <c r="AY47" s="900"/>
      <c r="AZ47" s="900"/>
      <c r="BA47" s="900"/>
      <c r="BB47" s="900"/>
      <c r="BC47" s="901"/>
      <c r="BD47" s="886">
        <f t="shared" si="1"/>
      </c>
      <c r="BE47" s="887"/>
      <c r="BF47" s="887"/>
      <c r="BG47" s="887"/>
      <c r="BH47" s="887"/>
      <c r="BI47" s="887"/>
      <c r="BJ47" s="887"/>
      <c r="BK47" s="887"/>
      <c r="BL47" s="888"/>
      <c r="BM47" s="886">
        <f t="shared" si="2"/>
      </c>
      <c r="BN47" s="887"/>
      <c r="BO47" s="887"/>
      <c r="BP47" s="887"/>
      <c r="BQ47" s="887"/>
      <c r="BR47" s="887"/>
      <c r="BS47" s="887"/>
      <c r="BT47" s="887"/>
      <c r="BU47" s="1068"/>
      <c r="BV47" s="886">
        <f t="shared" si="3"/>
      </c>
      <c r="BW47" s="887"/>
      <c r="BX47" s="887"/>
      <c r="BY47" s="887"/>
      <c r="BZ47" s="887"/>
      <c r="CA47" s="887"/>
      <c r="CB47" s="887"/>
      <c r="CC47" s="887"/>
      <c r="CD47" s="1051"/>
      <c r="CE47" s="4"/>
      <c r="CF47" s="111"/>
    </row>
    <row r="48" spans="1:84" ht="14.25" customHeight="1" thickBot="1">
      <c r="A48" s="683"/>
      <c r="B48" s="684"/>
      <c r="C48" s="684"/>
      <c r="D48" s="684"/>
      <c r="E48" s="684"/>
      <c r="F48" s="684"/>
      <c r="G48" s="684"/>
      <c r="H48" s="684"/>
      <c r="I48" s="685"/>
      <c r="J48" s="602"/>
      <c r="K48" s="602"/>
      <c r="L48" s="602"/>
      <c r="M48" s="602"/>
      <c r="N48" s="602"/>
      <c r="O48" s="602"/>
      <c r="P48" s="602"/>
      <c r="Q48" s="602"/>
      <c r="R48" s="838"/>
      <c r="S48" s="839"/>
      <c r="T48" s="839"/>
      <c r="U48" s="839"/>
      <c r="V48" s="839"/>
      <c r="W48" s="839"/>
      <c r="X48" s="840"/>
      <c r="Y48" s="838"/>
      <c r="Z48" s="839"/>
      <c r="AA48" s="839"/>
      <c r="AB48" s="839"/>
      <c r="AC48" s="839"/>
      <c r="AD48" s="839"/>
      <c r="AE48" s="840"/>
      <c r="AF48" s="943"/>
      <c r="AG48" s="940"/>
      <c r="AH48" s="940"/>
      <c r="AI48" s="940"/>
      <c r="AJ48" s="940"/>
      <c r="AK48" s="1009" t="s">
        <v>12</v>
      </c>
      <c r="AL48" s="1009"/>
      <c r="AM48" s="1009"/>
      <c r="AN48" s="884"/>
      <c r="AO48" s="884"/>
      <c r="AP48" s="884"/>
      <c r="AQ48" s="884"/>
      <c r="AR48" s="885"/>
      <c r="AS48" s="883"/>
      <c r="AT48" s="884"/>
      <c r="AU48" s="884"/>
      <c r="AV48" s="885"/>
      <c r="AW48" s="870">
        <f t="shared" si="0"/>
      </c>
      <c r="AX48" s="871"/>
      <c r="AY48" s="871"/>
      <c r="AZ48" s="871"/>
      <c r="BA48" s="871"/>
      <c r="BB48" s="871"/>
      <c r="BC48" s="872"/>
      <c r="BD48" s="873">
        <f t="shared" si="1"/>
      </c>
      <c r="BE48" s="874"/>
      <c r="BF48" s="874"/>
      <c r="BG48" s="874"/>
      <c r="BH48" s="874"/>
      <c r="BI48" s="874"/>
      <c r="BJ48" s="874"/>
      <c r="BK48" s="874"/>
      <c r="BL48" s="875"/>
      <c r="BM48" s="873">
        <f t="shared" si="2"/>
      </c>
      <c r="BN48" s="874"/>
      <c r="BO48" s="874"/>
      <c r="BP48" s="874"/>
      <c r="BQ48" s="874"/>
      <c r="BR48" s="874"/>
      <c r="BS48" s="874"/>
      <c r="BT48" s="874"/>
      <c r="BU48" s="1072"/>
      <c r="BV48" s="873">
        <f t="shared" si="3"/>
      </c>
      <c r="BW48" s="874"/>
      <c r="BX48" s="874"/>
      <c r="BY48" s="874"/>
      <c r="BZ48" s="874"/>
      <c r="CA48" s="874"/>
      <c r="CB48" s="874"/>
      <c r="CC48" s="874"/>
      <c r="CD48" s="1040"/>
      <c r="CE48" s="4"/>
      <c r="CF48" s="111"/>
    </row>
    <row r="49" spans="1:84" ht="14.25" customHeight="1">
      <c r="A49" s="348" t="s">
        <v>30</v>
      </c>
      <c r="B49" s="349"/>
      <c r="C49" s="349"/>
      <c r="D49" s="350"/>
      <c r="E49" s="762" t="s">
        <v>30</v>
      </c>
      <c r="F49" s="763"/>
      <c r="G49" s="763"/>
      <c r="H49" s="763"/>
      <c r="I49" s="764"/>
      <c r="J49" s="778"/>
      <c r="K49" s="779"/>
      <c r="L49" s="779"/>
      <c r="M49" s="779"/>
      <c r="N49" s="779"/>
      <c r="O49" s="779"/>
      <c r="P49" s="779"/>
      <c r="Q49" s="779"/>
      <c r="R49" s="1010"/>
      <c r="S49" s="1011"/>
      <c r="T49" s="1011"/>
      <c r="U49" s="1011"/>
      <c r="V49" s="1011"/>
      <c r="W49" s="1011"/>
      <c r="X49" s="1012"/>
      <c r="Y49" s="1010"/>
      <c r="Z49" s="1011"/>
      <c r="AA49" s="1011"/>
      <c r="AB49" s="1011"/>
      <c r="AC49" s="1011"/>
      <c r="AD49" s="1011"/>
      <c r="AE49" s="1012"/>
      <c r="AF49" s="1041"/>
      <c r="AG49" s="1042"/>
      <c r="AH49" s="1042"/>
      <c r="AI49" s="1042"/>
      <c r="AJ49" s="1042"/>
      <c r="AK49" s="1020" t="s">
        <v>12</v>
      </c>
      <c r="AL49" s="1020"/>
      <c r="AM49" s="1020"/>
      <c r="AN49" s="1042"/>
      <c r="AO49" s="1042"/>
      <c r="AP49" s="1042"/>
      <c r="AQ49" s="1042"/>
      <c r="AR49" s="1043"/>
      <c r="AS49" s="1041"/>
      <c r="AT49" s="1042"/>
      <c r="AU49" s="1042"/>
      <c r="AV49" s="1043"/>
      <c r="AW49" s="1037">
        <f t="shared" si="0"/>
      </c>
      <c r="AX49" s="1038"/>
      <c r="AY49" s="1038"/>
      <c r="AZ49" s="1038"/>
      <c r="BA49" s="1038"/>
      <c r="BB49" s="1038"/>
      <c r="BC49" s="1039"/>
      <c r="BD49" s="1052">
        <f t="shared" si="1"/>
      </c>
      <c r="BE49" s="1053"/>
      <c r="BF49" s="1053"/>
      <c r="BG49" s="1053"/>
      <c r="BH49" s="1053"/>
      <c r="BI49" s="1053"/>
      <c r="BJ49" s="1053"/>
      <c r="BK49" s="1053"/>
      <c r="BL49" s="1054"/>
      <c r="BM49" s="1052">
        <f t="shared" si="2"/>
      </c>
      <c r="BN49" s="1053"/>
      <c r="BO49" s="1053"/>
      <c r="BP49" s="1053"/>
      <c r="BQ49" s="1053"/>
      <c r="BR49" s="1053"/>
      <c r="BS49" s="1053"/>
      <c r="BT49" s="1053"/>
      <c r="BU49" s="1075"/>
      <c r="BV49" s="1052">
        <f t="shared" si="3"/>
      </c>
      <c r="BW49" s="1053"/>
      <c r="BX49" s="1053"/>
      <c r="BY49" s="1053"/>
      <c r="BZ49" s="1053"/>
      <c r="CA49" s="1053"/>
      <c r="CB49" s="1053"/>
      <c r="CC49" s="1053"/>
      <c r="CD49" s="1066"/>
      <c r="CE49" s="4"/>
      <c r="CF49" s="111"/>
    </row>
    <row r="50" spans="1:84" ht="14.25" customHeight="1" thickBot="1">
      <c r="A50" s="513"/>
      <c r="B50" s="514"/>
      <c r="C50" s="514"/>
      <c r="D50" s="515"/>
      <c r="E50" s="765" t="s">
        <v>31</v>
      </c>
      <c r="F50" s="766"/>
      <c r="G50" s="766"/>
      <c r="H50" s="766"/>
      <c r="I50" s="767"/>
      <c r="J50" s="1030"/>
      <c r="K50" s="1031"/>
      <c r="L50" s="1031"/>
      <c r="M50" s="1031"/>
      <c r="N50" s="1031"/>
      <c r="O50" s="1031"/>
      <c r="P50" s="1031"/>
      <c r="Q50" s="1031"/>
      <c r="R50" s="1013"/>
      <c r="S50" s="1014"/>
      <c r="T50" s="1014"/>
      <c r="U50" s="1014"/>
      <c r="V50" s="1014"/>
      <c r="W50" s="1014"/>
      <c r="X50" s="1015"/>
      <c r="Y50" s="1013"/>
      <c r="Z50" s="1014"/>
      <c r="AA50" s="1014"/>
      <c r="AB50" s="1014"/>
      <c r="AC50" s="1014"/>
      <c r="AD50" s="1014"/>
      <c r="AE50" s="1015"/>
      <c r="AF50" s="1032"/>
      <c r="AG50" s="1033"/>
      <c r="AH50" s="1033"/>
      <c r="AI50" s="1033"/>
      <c r="AJ50" s="1033"/>
      <c r="AK50" s="1022" t="s">
        <v>12</v>
      </c>
      <c r="AL50" s="1022"/>
      <c r="AM50" s="1022"/>
      <c r="AN50" s="1033"/>
      <c r="AO50" s="1033"/>
      <c r="AP50" s="1033"/>
      <c r="AQ50" s="1033"/>
      <c r="AR50" s="1064"/>
      <c r="AS50" s="1032"/>
      <c r="AT50" s="1033"/>
      <c r="AU50" s="1033"/>
      <c r="AV50" s="1064"/>
      <c r="AW50" s="1034">
        <f t="shared" si="0"/>
      </c>
      <c r="AX50" s="1035"/>
      <c r="AY50" s="1035"/>
      <c r="AZ50" s="1035"/>
      <c r="BA50" s="1035"/>
      <c r="BB50" s="1035"/>
      <c r="BC50" s="1036"/>
      <c r="BD50" s="1044">
        <f t="shared" si="1"/>
      </c>
      <c r="BE50" s="1045"/>
      <c r="BF50" s="1045"/>
      <c r="BG50" s="1045"/>
      <c r="BH50" s="1045"/>
      <c r="BI50" s="1045"/>
      <c r="BJ50" s="1045"/>
      <c r="BK50" s="1045"/>
      <c r="BL50" s="1046"/>
      <c r="BM50" s="1044">
        <f t="shared" si="2"/>
      </c>
      <c r="BN50" s="1045"/>
      <c r="BO50" s="1045"/>
      <c r="BP50" s="1045"/>
      <c r="BQ50" s="1045"/>
      <c r="BR50" s="1045"/>
      <c r="BS50" s="1045"/>
      <c r="BT50" s="1045"/>
      <c r="BU50" s="1076"/>
      <c r="BV50" s="1044">
        <f t="shared" si="3"/>
      </c>
      <c r="BW50" s="1045"/>
      <c r="BX50" s="1045"/>
      <c r="BY50" s="1045"/>
      <c r="BZ50" s="1045"/>
      <c r="CA50" s="1045"/>
      <c r="CB50" s="1045"/>
      <c r="CC50" s="1045"/>
      <c r="CD50" s="1055"/>
      <c r="CE50" s="4"/>
      <c r="CF50" s="111"/>
    </row>
    <row r="51" spans="1:84" ht="14.25" customHeight="1">
      <c r="A51" s="348" t="s">
        <v>32</v>
      </c>
      <c r="B51" s="349"/>
      <c r="C51" s="349"/>
      <c r="D51" s="349"/>
      <c r="E51" s="349"/>
      <c r="F51" s="349"/>
      <c r="G51" s="349"/>
      <c r="H51" s="349"/>
      <c r="I51" s="350"/>
      <c r="J51" s="616"/>
      <c r="K51" s="617"/>
      <c r="L51" s="617"/>
      <c r="M51" s="617"/>
      <c r="N51" s="617"/>
      <c r="O51" s="617"/>
      <c r="P51" s="617"/>
      <c r="Q51" s="617"/>
      <c r="R51" s="832"/>
      <c r="S51" s="833"/>
      <c r="T51" s="833"/>
      <c r="U51" s="833"/>
      <c r="V51" s="833"/>
      <c r="W51" s="833"/>
      <c r="X51" s="834"/>
      <c r="Y51" s="832"/>
      <c r="Z51" s="833"/>
      <c r="AA51" s="833"/>
      <c r="AB51" s="833"/>
      <c r="AC51" s="833"/>
      <c r="AD51" s="833"/>
      <c r="AE51" s="834"/>
      <c r="AF51" s="795"/>
      <c r="AG51" s="796"/>
      <c r="AH51" s="796"/>
      <c r="AI51" s="796"/>
      <c r="AJ51" s="796"/>
      <c r="AK51" s="1016" t="s">
        <v>12</v>
      </c>
      <c r="AL51" s="1016"/>
      <c r="AM51" s="1016"/>
      <c r="AN51" s="796"/>
      <c r="AO51" s="796"/>
      <c r="AP51" s="796"/>
      <c r="AQ51" s="796"/>
      <c r="AR51" s="902"/>
      <c r="AS51" s="795"/>
      <c r="AT51" s="796"/>
      <c r="AU51" s="796"/>
      <c r="AV51" s="902"/>
      <c r="AW51" s="899">
        <f t="shared" si="0"/>
      </c>
      <c r="AX51" s="900"/>
      <c r="AY51" s="900"/>
      <c r="AZ51" s="900"/>
      <c r="BA51" s="900"/>
      <c r="BB51" s="900"/>
      <c r="BC51" s="901"/>
      <c r="BD51" s="886">
        <f t="shared" si="1"/>
      </c>
      <c r="BE51" s="887"/>
      <c r="BF51" s="887"/>
      <c r="BG51" s="887"/>
      <c r="BH51" s="887"/>
      <c r="BI51" s="887"/>
      <c r="BJ51" s="887"/>
      <c r="BK51" s="887"/>
      <c r="BL51" s="888"/>
      <c r="BM51" s="886">
        <f t="shared" si="2"/>
      </c>
      <c r="BN51" s="887"/>
      <c r="BO51" s="887"/>
      <c r="BP51" s="887"/>
      <c r="BQ51" s="887"/>
      <c r="BR51" s="887"/>
      <c r="BS51" s="887"/>
      <c r="BT51" s="887"/>
      <c r="BU51" s="1068"/>
      <c r="BV51" s="886">
        <f t="shared" si="3"/>
      </c>
      <c r="BW51" s="887"/>
      <c r="BX51" s="887"/>
      <c r="BY51" s="887"/>
      <c r="BZ51" s="887"/>
      <c r="CA51" s="887"/>
      <c r="CB51" s="887"/>
      <c r="CC51" s="887"/>
      <c r="CD51" s="1051"/>
      <c r="CE51" s="4"/>
      <c r="CF51" s="111"/>
    </row>
    <row r="52" spans="1:84" ht="14.25" customHeight="1" thickBot="1">
      <c r="A52" s="513"/>
      <c r="B52" s="514"/>
      <c r="C52" s="514"/>
      <c r="D52" s="514"/>
      <c r="E52" s="514"/>
      <c r="F52" s="514"/>
      <c r="G52" s="514"/>
      <c r="H52" s="514"/>
      <c r="I52" s="515"/>
      <c r="J52" s="638"/>
      <c r="K52" s="639"/>
      <c r="L52" s="639"/>
      <c r="M52" s="639"/>
      <c r="N52" s="639"/>
      <c r="O52" s="639"/>
      <c r="P52" s="639"/>
      <c r="Q52" s="639"/>
      <c r="R52" s="847"/>
      <c r="S52" s="848"/>
      <c r="T52" s="848"/>
      <c r="U52" s="848"/>
      <c r="V52" s="848"/>
      <c r="W52" s="848"/>
      <c r="X52" s="849"/>
      <c r="Y52" s="847"/>
      <c r="Z52" s="848"/>
      <c r="AA52" s="848"/>
      <c r="AB52" s="848"/>
      <c r="AC52" s="848"/>
      <c r="AD52" s="848"/>
      <c r="AE52" s="849"/>
      <c r="AF52" s="943"/>
      <c r="AG52" s="940"/>
      <c r="AH52" s="940"/>
      <c r="AI52" s="940"/>
      <c r="AJ52" s="940"/>
      <c r="AK52" s="1009" t="s">
        <v>12</v>
      </c>
      <c r="AL52" s="1009"/>
      <c r="AM52" s="1009"/>
      <c r="AN52" s="940"/>
      <c r="AO52" s="940"/>
      <c r="AP52" s="940"/>
      <c r="AQ52" s="940"/>
      <c r="AR52" s="941"/>
      <c r="AS52" s="943"/>
      <c r="AT52" s="940"/>
      <c r="AU52" s="940"/>
      <c r="AV52" s="941"/>
      <c r="AW52" s="976">
        <f t="shared" si="0"/>
      </c>
      <c r="AX52" s="977"/>
      <c r="AY52" s="977"/>
      <c r="AZ52" s="977"/>
      <c r="BA52" s="977"/>
      <c r="BB52" s="977"/>
      <c r="BC52" s="978"/>
      <c r="BD52" s="937">
        <f t="shared" si="1"/>
      </c>
      <c r="BE52" s="938"/>
      <c r="BF52" s="938"/>
      <c r="BG52" s="938"/>
      <c r="BH52" s="938"/>
      <c r="BI52" s="938"/>
      <c r="BJ52" s="938"/>
      <c r="BK52" s="938"/>
      <c r="BL52" s="939"/>
      <c r="BM52" s="937">
        <f t="shared" si="2"/>
      </c>
      <c r="BN52" s="938"/>
      <c r="BO52" s="938"/>
      <c r="BP52" s="938"/>
      <c r="BQ52" s="938"/>
      <c r="BR52" s="938"/>
      <c r="BS52" s="938"/>
      <c r="BT52" s="938"/>
      <c r="BU52" s="1007"/>
      <c r="BV52" s="937">
        <f t="shared" si="3"/>
      </c>
      <c r="BW52" s="938"/>
      <c r="BX52" s="938"/>
      <c r="BY52" s="938"/>
      <c r="BZ52" s="938"/>
      <c r="CA52" s="938"/>
      <c r="CB52" s="938"/>
      <c r="CC52" s="938"/>
      <c r="CD52" s="1008"/>
      <c r="CE52" s="4"/>
      <c r="CF52" s="111"/>
    </row>
    <row r="53" spans="1:84" ht="14.25" customHeight="1">
      <c r="A53" s="348" t="s">
        <v>33</v>
      </c>
      <c r="B53" s="349"/>
      <c r="C53" s="349"/>
      <c r="D53" s="349"/>
      <c r="E53" s="349"/>
      <c r="F53" s="349"/>
      <c r="G53" s="349"/>
      <c r="H53" s="349"/>
      <c r="I53" s="350"/>
      <c r="J53" s="562"/>
      <c r="K53" s="562"/>
      <c r="L53" s="562"/>
      <c r="M53" s="562"/>
      <c r="N53" s="562"/>
      <c r="O53" s="562"/>
      <c r="P53" s="562"/>
      <c r="Q53" s="562"/>
      <c r="R53" s="835"/>
      <c r="S53" s="836"/>
      <c r="T53" s="836"/>
      <c r="U53" s="836"/>
      <c r="V53" s="836"/>
      <c r="W53" s="836"/>
      <c r="X53" s="837"/>
      <c r="Y53" s="835"/>
      <c r="Z53" s="836"/>
      <c r="AA53" s="836"/>
      <c r="AB53" s="836"/>
      <c r="AC53" s="836"/>
      <c r="AD53" s="836"/>
      <c r="AE53" s="837"/>
      <c r="AF53" s="892"/>
      <c r="AG53" s="893"/>
      <c r="AH53" s="893"/>
      <c r="AI53" s="893"/>
      <c r="AJ53" s="893"/>
      <c r="AK53" s="1017" t="s">
        <v>12</v>
      </c>
      <c r="AL53" s="1017"/>
      <c r="AM53" s="1017"/>
      <c r="AN53" s="893"/>
      <c r="AO53" s="893"/>
      <c r="AP53" s="893"/>
      <c r="AQ53" s="893"/>
      <c r="AR53" s="894"/>
      <c r="AS53" s="892"/>
      <c r="AT53" s="893"/>
      <c r="AU53" s="893"/>
      <c r="AV53" s="894"/>
      <c r="AW53" s="889">
        <f t="shared" si="0"/>
      </c>
      <c r="AX53" s="890"/>
      <c r="AY53" s="890"/>
      <c r="AZ53" s="890"/>
      <c r="BA53" s="890"/>
      <c r="BB53" s="890"/>
      <c r="BC53" s="891"/>
      <c r="BD53" s="877">
        <f t="shared" si="1"/>
      </c>
      <c r="BE53" s="878"/>
      <c r="BF53" s="878"/>
      <c r="BG53" s="878"/>
      <c r="BH53" s="878"/>
      <c r="BI53" s="878"/>
      <c r="BJ53" s="878"/>
      <c r="BK53" s="878"/>
      <c r="BL53" s="879"/>
      <c r="BM53" s="877">
        <f t="shared" si="2"/>
      </c>
      <c r="BN53" s="878"/>
      <c r="BO53" s="878"/>
      <c r="BP53" s="878"/>
      <c r="BQ53" s="878"/>
      <c r="BR53" s="878"/>
      <c r="BS53" s="878"/>
      <c r="BT53" s="878"/>
      <c r="BU53" s="1071"/>
      <c r="BV53" s="877">
        <f t="shared" si="3"/>
      </c>
      <c r="BW53" s="878"/>
      <c r="BX53" s="878"/>
      <c r="BY53" s="878"/>
      <c r="BZ53" s="878"/>
      <c r="CA53" s="878"/>
      <c r="CB53" s="878"/>
      <c r="CC53" s="878"/>
      <c r="CD53" s="1050"/>
      <c r="CE53" s="4"/>
      <c r="CF53" s="111"/>
    </row>
    <row r="54" spans="1:84" ht="14.25" customHeight="1" thickBot="1">
      <c r="A54" s="351"/>
      <c r="B54" s="352"/>
      <c r="C54" s="352"/>
      <c r="D54" s="352"/>
      <c r="E54" s="352"/>
      <c r="F54" s="352"/>
      <c r="G54" s="352"/>
      <c r="H54" s="352"/>
      <c r="I54" s="353"/>
      <c r="J54" s="638"/>
      <c r="K54" s="639"/>
      <c r="L54" s="639"/>
      <c r="M54" s="639"/>
      <c r="N54" s="639"/>
      <c r="O54" s="639"/>
      <c r="P54" s="639"/>
      <c r="Q54" s="639"/>
      <c r="R54" s="847"/>
      <c r="S54" s="848"/>
      <c r="T54" s="848"/>
      <c r="U54" s="848"/>
      <c r="V54" s="848"/>
      <c r="W54" s="848"/>
      <c r="X54" s="849"/>
      <c r="Y54" s="847"/>
      <c r="Z54" s="848"/>
      <c r="AA54" s="848"/>
      <c r="AB54" s="848"/>
      <c r="AC54" s="848"/>
      <c r="AD54" s="848"/>
      <c r="AE54" s="849"/>
      <c r="AF54" s="943"/>
      <c r="AG54" s="940"/>
      <c r="AH54" s="940"/>
      <c r="AI54" s="940"/>
      <c r="AJ54" s="940"/>
      <c r="AK54" s="1009" t="s">
        <v>12</v>
      </c>
      <c r="AL54" s="1009"/>
      <c r="AM54" s="1009"/>
      <c r="AN54" s="940"/>
      <c r="AO54" s="940"/>
      <c r="AP54" s="940"/>
      <c r="AQ54" s="940"/>
      <c r="AR54" s="941"/>
      <c r="AS54" s="943"/>
      <c r="AT54" s="940"/>
      <c r="AU54" s="940"/>
      <c r="AV54" s="941"/>
      <c r="AW54" s="976">
        <f>IF(ISBLANK(AS54),"",(ROUNDDOWN(Y54*AF54*AN54/100000000000*100,4)))</f>
      </c>
      <c r="AX54" s="977"/>
      <c r="AY54" s="977"/>
      <c r="AZ54" s="977"/>
      <c r="BA54" s="977"/>
      <c r="BB54" s="977"/>
      <c r="BC54" s="978"/>
      <c r="BD54" s="937">
        <f>IF(ISBLANK(AS54),"",IF(CF54=1,ROUNDDOWN(AS54*AW54/1,4),""))</f>
      </c>
      <c r="BE54" s="938"/>
      <c r="BF54" s="938"/>
      <c r="BG54" s="938"/>
      <c r="BH54" s="938"/>
      <c r="BI54" s="938"/>
      <c r="BJ54" s="938"/>
      <c r="BK54" s="938"/>
      <c r="BL54" s="939"/>
      <c r="BM54" s="937">
        <f>IF(ISBLANK(AS54),"",IF(CF54=2,ROUNDDOWN(AS54*AW54/1,4),""))</f>
      </c>
      <c r="BN54" s="938"/>
      <c r="BO54" s="938"/>
      <c r="BP54" s="938"/>
      <c r="BQ54" s="938"/>
      <c r="BR54" s="938"/>
      <c r="BS54" s="938"/>
      <c r="BT54" s="938"/>
      <c r="BU54" s="1007"/>
      <c r="BV54" s="937">
        <f>IF(ISBLANK(AS54),"",IF(CF54=3,ROUNDDOWN(AS54*AW54/1,4),""))</f>
      </c>
      <c r="BW54" s="938"/>
      <c r="BX54" s="938"/>
      <c r="BY54" s="938"/>
      <c r="BZ54" s="938"/>
      <c r="CA54" s="938"/>
      <c r="CB54" s="938"/>
      <c r="CC54" s="938"/>
      <c r="CD54" s="1008"/>
      <c r="CE54" s="4"/>
      <c r="CF54" s="111"/>
    </row>
    <row r="55" spans="1:84" ht="14.25" customHeight="1" thickBot="1">
      <c r="A55" s="354" t="s">
        <v>269</v>
      </c>
      <c r="B55" s="355"/>
      <c r="C55" s="355"/>
      <c r="D55" s="355"/>
      <c r="E55" s="355"/>
      <c r="F55" s="355"/>
      <c r="G55" s="355"/>
      <c r="H55" s="355"/>
      <c r="I55" s="356"/>
      <c r="J55" s="607"/>
      <c r="K55" s="608"/>
      <c r="L55" s="608"/>
      <c r="M55" s="608"/>
      <c r="N55" s="608"/>
      <c r="O55" s="608"/>
      <c r="P55" s="608"/>
      <c r="Q55" s="609"/>
      <c r="R55" s="493"/>
      <c r="S55" s="494"/>
      <c r="T55" s="494"/>
      <c r="U55" s="494"/>
      <c r="V55" s="494"/>
      <c r="W55" s="494"/>
      <c r="X55" s="495"/>
      <c r="Y55" s="610"/>
      <c r="Z55" s="611"/>
      <c r="AA55" s="611"/>
      <c r="AB55" s="611"/>
      <c r="AC55" s="611"/>
      <c r="AD55" s="611"/>
      <c r="AE55" s="612"/>
      <c r="AF55" s="586"/>
      <c r="AG55" s="587"/>
      <c r="AH55" s="587"/>
      <c r="AI55" s="587"/>
      <c r="AJ55" s="587"/>
      <c r="AK55" s="619" t="s">
        <v>12</v>
      </c>
      <c r="AL55" s="619"/>
      <c r="AM55" s="619"/>
      <c r="AN55" s="587"/>
      <c r="AO55" s="587"/>
      <c r="AP55" s="587"/>
      <c r="AQ55" s="587"/>
      <c r="AR55" s="588"/>
      <c r="AS55" s="586"/>
      <c r="AT55" s="587"/>
      <c r="AU55" s="587"/>
      <c r="AV55" s="588"/>
      <c r="AW55" s="576">
        <f>IF(ISBLANK(AS55),"",(ROUNDDOWN(Y55*AF55*AN55/100000000000*100,4)))</f>
      </c>
      <c r="AX55" s="577"/>
      <c r="AY55" s="577"/>
      <c r="AZ55" s="577"/>
      <c r="BA55" s="577"/>
      <c r="BB55" s="577"/>
      <c r="BC55" s="578"/>
      <c r="BD55" s="419">
        <f>IF(ISBLANK(AS55),"",IF(CF55=1,ROUNDDOWN(AS55*AW55/1,4),""))</f>
      </c>
      <c r="BE55" s="420"/>
      <c r="BF55" s="420"/>
      <c r="BG55" s="420"/>
      <c r="BH55" s="420"/>
      <c r="BI55" s="420"/>
      <c r="BJ55" s="420"/>
      <c r="BK55" s="420"/>
      <c r="BL55" s="573"/>
      <c r="BM55" s="419">
        <f>IF(ISBLANK(AS55),"",IF(CF55=2,ROUNDDOWN(AS55*AW55/1,4),""))</f>
      </c>
      <c r="BN55" s="420"/>
      <c r="BO55" s="420"/>
      <c r="BP55" s="420"/>
      <c r="BQ55" s="420"/>
      <c r="BR55" s="420"/>
      <c r="BS55" s="420"/>
      <c r="BT55" s="420"/>
      <c r="BU55" s="573"/>
      <c r="BV55" s="419">
        <f>IF(ISBLANK(AS55),"",IF(CF55=3,ROUNDDOWN(AS55*AW55/1,4),""))</f>
      </c>
      <c r="BW55" s="420"/>
      <c r="BX55" s="420"/>
      <c r="BY55" s="420"/>
      <c r="BZ55" s="420"/>
      <c r="CA55" s="420"/>
      <c r="CB55" s="420"/>
      <c r="CC55" s="420"/>
      <c r="CD55" s="574"/>
      <c r="CE55" s="4"/>
      <c r="CF55" s="111"/>
    </row>
    <row r="56" spans="1:107" ht="19.5" customHeight="1" thickBot="1">
      <c r="A56" s="354" t="s">
        <v>126</v>
      </c>
      <c r="B56" s="355"/>
      <c r="C56" s="355"/>
      <c r="D56" s="355"/>
      <c r="E56" s="355"/>
      <c r="F56" s="355"/>
      <c r="G56" s="355"/>
      <c r="H56" s="355"/>
      <c r="I56" s="356"/>
      <c r="J56" s="783"/>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4"/>
      <c r="AY56" s="784"/>
      <c r="AZ56" s="784"/>
      <c r="BA56" s="784"/>
      <c r="BB56" s="784"/>
      <c r="BC56" s="785"/>
      <c r="BD56" s="419">
        <f>SUM(BD4:BL55)</f>
        <v>0</v>
      </c>
      <c r="BE56" s="420"/>
      <c r="BF56" s="420"/>
      <c r="BG56" s="420"/>
      <c r="BH56" s="420"/>
      <c r="BI56" s="420"/>
      <c r="BJ56" s="420"/>
      <c r="BK56" s="786" t="s">
        <v>127</v>
      </c>
      <c r="BL56" s="787"/>
      <c r="BM56" s="419">
        <f>SUM(BM4:BU55)</f>
        <v>0</v>
      </c>
      <c r="BN56" s="420"/>
      <c r="BO56" s="420"/>
      <c r="BP56" s="420"/>
      <c r="BQ56" s="420"/>
      <c r="BR56" s="420"/>
      <c r="BS56" s="420"/>
      <c r="BT56" s="421" t="s">
        <v>128</v>
      </c>
      <c r="BU56" s="422"/>
      <c r="BV56" s="419">
        <f>SUM(BV4:CD55)</f>
        <v>0</v>
      </c>
      <c r="BW56" s="420"/>
      <c r="BX56" s="420"/>
      <c r="BY56" s="420"/>
      <c r="BZ56" s="420"/>
      <c r="CA56" s="420"/>
      <c r="CB56" s="420"/>
      <c r="CC56" s="421" t="s">
        <v>130</v>
      </c>
      <c r="CD56" s="424"/>
      <c r="CE56" s="4"/>
      <c r="CF56" s="391"/>
      <c r="CG56" s="391"/>
      <c r="CH56" s="391"/>
      <c r="CI56" s="391"/>
      <c r="CJ56" s="391"/>
      <c r="CK56" s="391"/>
      <c r="CL56" s="391"/>
      <c r="CM56" s="391"/>
      <c r="CN56" s="391"/>
      <c r="CO56" s="391"/>
      <c r="CP56" s="391"/>
      <c r="CQ56" s="391"/>
      <c r="CR56" s="391"/>
      <c r="CS56" s="391"/>
      <c r="CT56" s="391"/>
      <c r="CU56" s="391"/>
      <c r="CV56" s="391"/>
      <c r="CW56" s="391"/>
      <c r="CX56" s="391"/>
      <c r="CY56" s="391"/>
      <c r="CZ56" s="391"/>
      <c r="DA56" s="391"/>
      <c r="DB56" s="391"/>
      <c r="DC56" s="391"/>
    </row>
    <row r="57" spans="1:106" ht="16.5" customHeight="1">
      <c r="A57" s="768" t="s">
        <v>134</v>
      </c>
      <c r="B57" s="769"/>
      <c r="C57" s="781"/>
      <c r="D57" s="781"/>
      <c r="E57" s="781"/>
      <c r="F57" s="781"/>
      <c r="G57" s="781"/>
      <c r="H57" s="781"/>
      <c r="I57" s="781"/>
      <c r="J57" s="774"/>
      <c r="K57" s="775"/>
      <c r="L57" s="775"/>
      <c r="M57" s="775"/>
      <c r="N57" s="775"/>
      <c r="O57" s="775"/>
      <c r="P57" s="775"/>
      <c r="Q57" s="775"/>
      <c r="R57" s="832"/>
      <c r="S57" s="833"/>
      <c r="T57" s="833"/>
      <c r="U57" s="833"/>
      <c r="V57" s="833"/>
      <c r="W57" s="833"/>
      <c r="X57" s="834"/>
      <c r="Y57" s="1003"/>
      <c r="Z57" s="1003"/>
      <c r="AA57" s="1003"/>
      <c r="AB57" s="1003"/>
      <c r="AC57" s="1003"/>
      <c r="AD57" s="1003"/>
      <c r="AE57" s="1003"/>
      <c r="AF57" s="1004"/>
      <c r="AG57" s="1005"/>
      <c r="AH57" s="1005"/>
      <c r="AI57" s="1005"/>
      <c r="AJ57" s="1005"/>
      <c r="AK57" s="1016" t="s">
        <v>12</v>
      </c>
      <c r="AL57" s="1016"/>
      <c r="AM57" s="1016"/>
      <c r="AN57" s="1005"/>
      <c r="AO57" s="1005"/>
      <c r="AP57" s="1005"/>
      <c r="AQ57" s="1005"/>
      <c r="AR57" s="1006"/>
      <c r="AS57" s="1004"/>
      <c r="AT57" s="1005"/>
      <c r="AU57" s="1005"/>
      <c r="AV57" s="1006"/>
      <c r="AW57" s="899">
        <f>IF(ISBLANK(AS57),"",(ROUNDDOWN(Y57*AF57*AN57/100000000000*100,4)))</f>
      </c>
      <c r="AX57" s="900"/>
      <c r="AY57" s="900"/>
      <c r="AZ57" s="900"/>
      <c r="BA57" s="900"/>
      <c r="BB57" s="900"/>
      <c r="BC57" s="901"/>
      <c r="BD57" s="448">
        <f>IF(ISBLANK(AS57),"",IF(CF57=1,ROUNDDOWN(AS57*AW57/1,4),""))</f>
      </c>
      <c r="BE57" s="449"/>
      <c r="BF57" s="449"/>
      <c r="BG57" s="449"/>
      <c r="BH57" s="449"/>
      <c r="BI57" s="449"/>
      <c r="BJ57" s="449"/>
      <c r="BK57" s="449"/>
      <c r="BL57" s="450"/>
      <c r="BM57" s="363"/>
      <c r="BN57" s="364"/>
      <c r="BO57" s="364"/>
      <c r="BP57" s="364"/>
      <c r="BQ57" s="364"/>
      <c r="BR57" s="364"/>
      <c r="BS57" s="364"/>
      <c r="BT57" s="364"/>
      <c r="BU57" s="365"/>
      <c r="BV57" s="583">
        <f>IF(ISBLANK(AS57),"",IF(CF57=2,ROUNDDOWN(AS57*AW57/1,4),""))</f>
      </c>
      <c r="BW57" s="584"/>
      <c r="BX57" s="584"/>
      <c r="BY57" s="584"/>
      <c r="BZ57" s="584"/>
      <c r="CA57" s="584"/>
      <c r="CB57" s="584"/>
      <c r="CC57" s="584"/>
      <c r="CD57" s="585"/>
      <c r="CF57" s="111"/>
      <c r="CN57" s="21"/>
      <c r="CO57" s="21"/>
      <c r="CP57" s="21"/>
      <c r="CQ57" s="21"/>
      <c r="CR57" s="21"/>
      <c r="CS57" s="21"/>
      <c r="CT57" s="21"/>
      <c r="CU57" s="21"/>
      <c r="CV57" s="21"/>
      <c r="CW57" s="21"/>
      <c r="CX57" s="21"/>
      <c r="CY57" s="21"/>
      <c r="CZ57" s="21"/>
      <c r="DA57" s="21"/>
      <c r="DB57" s="21"/>
    </row>
    <row r="58" spans="1:106" ht="16.5" customHeight="1">
      <c r="A58" s="770"/>
      <c r="B58" s="771"/>
      <c r="C58" s="604"/>
      <c r="D58" s="605"/>
      <c r="E58" s="605"/>
      <c r="F58" s="605"/>
      <c r="G58" s="605"/>
      <c r="H58" s="605"/>
      <c r="I58" s="606"/>
      <c r="J58" s="442"/>
      <c r="K58" s="443"/>
      <c r="L58" s="443"/>
      <c r="M58" s="443"/>
      <c r="N58" s="443"/>
      <c r="O58" s="443"/>
      <c r="P58" s="443"/>
      <c r="Q58" s="444"/>
      <c r="R58" s="844"/>
      <c r="S58" s="845"/>
      <c r="T58" s="845"/>
      <c r="U58" s="845"/>
      <c r="V58" s="845"/>
      <c r="W58" s="845"/>
      <c r="X58" s="846"/>
      <c r="Y58" s="1000"/>
      <c r="Z58" s="1001"/>
      <c r="AA58" s="1001"/>
      <c r="AB58" s="1001"/>
      <c r="AC58" s="1001"/>
      <c r="AD58" s="1001"/>
      <c r="AE58" s="1002"/>
      <c r="AF58" s="982"/>
      <c r="AG58" s="983"/>
      <c r="AH58" s="983"/>
      <c r="AI58" s="983"/>
      <c r="AJ58" s="983"/>
      <c r="AK58" s="1021" t="s">
        <v>12</v>
      </c>
      <c r="AL58" s="1021"/>
      <c r="AM58" s="1021"/>
      <c r="AN58" s="983"/>
      <c r="AO58" s="983"/>
      <c r="AP58" s="983"/>
      <c r="AQ58" s="983"/>
      <c r="AR58" s="984"/>
      <c r="AS58" s="982"/>
      <c r="AT58" s="983"/>
      <c r="AU58" s="983"/>
      <c r="AV58" s="984"/>
      <c r="AW58" s="922">
        <f>IF(ISBLANK(AS58),"",(ROUNDDOWN(Y58*AF58*AN58/100000000000*100,4)))</f>
      </c>
      <c r="AX58" s="923"/>
      <c r="AY58" s="923"/>
      <c r="AZ58" s="923"/>
      <c r="BA58" s="923"/>
      <c r="BB58" s="923"/>
      <c r="BC58" s="924"/>
      <c r="BD58" s="475">
        <f>IF(ISBLANK(AS58),"",IF(CF58=1,ROUNDDOWN(AS58*AW58/1,4),""))</f>
      </c>
      <c r="BE58" s="476"/>
      <c r="BF58" s="476"/>
      <c r="BG58" s="476"/>
      <c r="BH58" s="476"/>
      <c r="BI58" s="476"/>
      <c r="BJ58" s="476"/>
      <c r="BK58" s="476"/>
      <c r="BL58" s="477"/>
      <c r="BM58" s="366"/>
      <c r="BN58" s="367"/>
      <c r="BO58" s="367"/>
      <c r="BP58" s="367"/>
      <c r="BQ58" s="367"/>
      <c r="BR58" s="367"/>
      <c r="BS58" s="367"/>
      <c r="BT58" s="367"/>
      <c r="BU58" s="368"/>
      <c r="BV58" s="475">
        <f>IF(ISBLANK(AS58),"",IF(CF58=2,ROUNDDOWN(AS58*AW58/1,4),""))</f>
      </c>
      <c r="BW58" s="476"/>
      <c r="BX58" s="476"/>
      <c r="BY58" s="476"/>
      <c r="BZ58" s="476"/>
      <c r="CA58" s="476"/>
      <c r="CB58" s="476"/>
      <c r="CC58" s="476"/>
      <c r="CD58" s="564"/>
      <c r="CF58" s="111"/>
      <c r="CN58" s="21"/>
      <c r="CO58" s="21"/>
      <c r="CP58" s="21"/>
      <c r="CQ58" s="21"/>
      <c r="CR58" s="21"/>
      <c r="CS58" s="21"/>
      <c r="CT58" s="21"/>
      <c r="CU58" s="21"/>
      <c r="CV58" s="21"/>
      <c r="CW58" s="21"/>
      <c r="CX58" s="21"/>
      <c r="CY58" s="21"/>
      <c r="CZ58" s="21"/>
      <c r="DA58" s="21"/>
      <c r="DB58" s="21"/>
    </row>
    <row r="59" spans="1:106" ht="16.5" customHeight="1">
      <c r="A59" s="770"/>
      <c r="B59" s="771"/>
      <c r="C59" s="604"/>
      <c r="D59" s="605"/>
      <c r="E59" s="605"/>
      <c r="F59" s="605"/>
      <c r="G59" s="605"/>
      <c r="H59" s="605"/>
      <c r="I59" s="606"/>
      <c r="J59" s="524"/>
      <c r="K59" s="525"/>
      <c r="L59" s="525"/>
      <c r="M59" s="525"/>
      <c r="N59" s="525"/>
      <c r="O59" s="525"/>
      <c r="P59" s="525"/>
      <c r="Q59" s="525"/>
      <c r="R59" s="844"/>
      <c r="S59" s="845"/>
      <c r="T59" s="845"/>
      <c r="U59" s="845"/>
      <c r="V59" s="845"/>
      <c r="W59" s="845"/>
      <c r="X59" s="846"/>
      <c r="Y59" s="844"/>
      <c r="Z59" s="845"/>
      <c r="AA59" s="845"/>
      <c r="AB59" s="845"/>
      <c r="AC59" s="845"/>
      <c r="AD59" s="845"/>
      <c r="AE59" s="846"/>
      <c r="AF59" s="919"/>
      <c r="AG59" s="920"/>
      <c r="AH59" s="920"/>
      <c r="AI59" s="920"/>
      <c r="AJ59" s="920"/>
      <c r="AK59" s="1021" t="s">
        <v>12</v>
      </c>
      <c r="AL59" s="1021"/>
      <c r="AM59" s="1021"/>
      <c r="AN59" s="920"/>
      <c r="AO59" s="920"/>
      <c r="AP59" s="920"/>
      <c r="AQ59" s="920"/>
      <c r="AR59" s="921"/>
      <c r="AS59" s="919"/>
      <c r="AT59" s="920"/>
      <c r="AU59" s="920"/>
      <c r="AV59" s="921"/>
      <c r="AW59" s="922">
        <f>IF(ISBLANK(AS59),"",(ROUNDDOWN(Y59*AF59*AN59/100000000000*100,4)))</f>
      </c>
      <c r="AX59" s="923"/>
      <c r="AY59" s="923"/>
      <c r="AZ59" s="923"/>
      <c r="BA59" s="923"/>
      <c r="BB59" s="923"/>
      <c r="BC59" s="924"/>
      <c r="BD59" s="475">
        <f>IF(ISBLANK(AS59),"",IF(CF59=1,ROUNDDOWN(AS59*AW59/1,4),""))</f>
      </c>
      <c r="BE59" s="476"/>
      <c r="BF59" s="476"/>
      <c r="BG59" s="476"/>
      <c r="BH59" s="476"/>
      <c r="BI59" s="476"/>
      <c r="BJ59" s="476"/>
      <c r="BK59" s="476"/>
      <c r="BL59" s="477"/>
      <c r="BM59" s="366"/>
      <c r="BN59" s="367"/>
      <c r="BO59" s="367"/>
      <c r="BP59" s="367"/>
      <c r="BQ59" s="367"/>
      <c r="BR59" s="367"/>
      <c r="BS59" s="367"/>
      <c r="BT59" s="367"/>
      <c r="BU59" s="368"/>
      <c r="BV59" s="475">
        <f>IF(ISBLANK(AS59),"",IF(CF59=2,ROUNDDOWN(AS59*AW59/1,4),""))</f>
      </c>
      <c r="BW59" s="476"/>
      <c r="BX59" s="476"/>
      <c r="BY59" s="476"/>
      <c r="BZ59" s="476"/>
      <c r="CA59" s="476"/>
      <c r="CB59" s="476"/>
      <c r="CC59" s="476"/>
      <c r="CD59" s="564"/>
      <c r="CF59" s="111"/>
      <c r="CN59" s="21"/>
      <c r="CO59" s="21"/>
      <c r="CP59" s="21"/>
      <c r="CQ59" s="21"/>
      <c r="CR59" s="21"/>
      <c r="CS59" s="21"/>
      <c r="CT59" s="21"/>
      <c r="CU59" s="21"/>
      <c r="CV59" s="21"/>
      <c r="CW59" s="21"/>
      <c r="CX59" s="21"/>
      <c r="CY59" s="21"/>
      <c r="CZ59" s="21"/>
      <c r="DA59" s="21"/>
      <c r="DB59" s="21"/>
    </row>
    <row r="60" spans="1:106" ht="16.5" customHeight="1" thickBot="1">
      <c r="A60" s="772"/>
      <c r="B60" s="773"/>
      <c r="C60" s="782"/>
      <c r="D60" s="782"/>
      <c r="E60" s="782"/>
      <c r="F60" s="782"/>
      <c r="G60" s="782"/>
      <c r="H60" s="782"/>
      <c r="I60" s="782"/>
      <c r="J60" s="638"/>
      <c r="K60" s="639"/>
      <c r="L60" s="639"/>
      <c r="M60" s="639"/>
      <c r="N60" s="639"/>
      <c r="O60" s="639"/>
      <c r="P60" s="639"/>
      <c r="Q60" s="639"/>
      <c r="R60" s="847"/>
      <c r="S60" s="848"/>
      <c r="T60" s="848"/>
      <c r="U60" s="848"/>
      <c r="V60" s="848"/>
      <c r="W60" s="848"/>
      <c r="X60" s="849"/>
      <c r="Y60" s="847"/>
      <c r="Z60" s="848"/>
      <c r="AA60" s="848"/>
      <c r="AB60" s="848"/>
      <c r="AC60" s="848"/>
      <c r="AD60" s="848"/>
      <c r="AE60" s="849"/>
      <c r="AF60" s="943"/>
      <c r="AG60" s="940"/>
      <c r="AH60" s="940"/>
      <c r="AI60" s="940"/>
      <c r="AJ60" s="940"/>
      <c r="AK60" s="1009" t="s">
        <v>12</v>
      </c>
      <c r="AL60" s="1009"/>
      <c r="AM60" s="1009"/>
      <c r="AN60" s="940"/>
      <c r="AO60" s="940"/>
      <c r="AP60" s="940"/>
      <c r="AQ60" s="940"/>
      <c r="AR60" s="941"/>
      <c r="AS60" s="943"/>
      <c r="AT60" s="940"/>
      <c r="AU60" s="940"/>
      <c r="AV60" s="941"/>
      <c r="AW60" s="976">
        <f>IF(ISBLANK(AS60),"",(ROUNDDOWN(Y60*AF60*AN60/100000000000*100,4)))</f>
      </c>
      <c r="AX60" s="977"/>
      <c r="AY60" s="977"/>
      <c r="AZ60" s="977"/>
      <c r="BA60" s="977"/>
      <c r="BB60" s="977"/>
      <c r="BC60" s="978"/>
      <c r="BD60" s="457">
        <f>IF(ISBLANK(AS60),"",IF(CF60=1,ROUNDDOWN(AS60*AW60/1,4),""))</f>
      </c>
      <c r="BE60" s="458"/>
      <c r="BF60" s="458"/>
      <c r="BG60" s="458"/>
      <c r="BH60" s="458"/>
      <c r="BI60" s="458"/>
      <c r="BJ60" s="458"/>
      <c r="BK60" s="458"/>
      <c r="BL60" s="459"/>
      <c r="BM60" s="369"/>
      <c r="BN60" s="370"/>
      <c r="BO60" s="370"/>
      <c r="BP60" s="370"/>
      <c r="BQ60" s="370"/>
      <c r="BR60" s="370"/>
      <c r="BS60" s="370"/>
      <c r="BT60" s="370"/>
      <c r="BU60" s="371"/>
      <c r="BV60" s="457">
        <f>IF(ISBLANK(AS60),"",IF(CF60=2,ROUNDDOWN(AS60*AW60/1,4),""))</f>
      </c>
      <c r="BW60" s="458"/>
      <c r="BX60" s="458"/>
      <c r="BY60" s="458"/>
      <c r="BZ60" s="458"/>
      <c r="CA60" s="458"/>
      <c r="CB60" s="458"/>
      <c r="CC60" s="458"/>
      <c r="CD60" s="565"/>
      <c r="CF60" s="111"/>
      <c r="CN60" s="21"/>
      <c r="CO60" s="21"/>
      <c r="CP60" s="21"/>
      <c r="CQ60" s="21"/>
      <c r="CR60" s="21"/>
      <c r="CS60" s="21"/>
      <c r="CT60" s="21"/>
      <c r="CU60" s="21"/>
      <c r="CV60" s="21"/>
      <c r="CW60" s="21"/>
      <c r="CX60" s="21"/>
      <c r="CY60" s="21"/>
      <c r="CZ60" s="21"/>
      <c r="DA60" s="21"/>
      <c r="DB60" s="21"/>
    </row>
    <row r="61" spans="1:106" ht="19.5" customHeight="1" thickBot="1">
      <c r="A61" s="791" t="s">
        <v>129</v>
      </c>
      <c r="B61" s="792"/>
      <c r="C61" s="792"/>
      <c r="D61" s="792"/>
      <c r="E61" s="792"/>
      <c r="F61" s="792"/>
      <c r="G61" s="792"/>
      <c r="H61" s="792"/>
      <c r="I61" s="793"/>
      <c r="J61" s="783"/>
      <c r="K61" s="784"/>
      <c r="L61" s="784"/>
      <c r="M61" s="784"/>
      <c r="N61" s="784"/>
      <c r="O61" s="784"/>
      <c r="P61" s="784"/>
      <c r="Q61" s="784"/>
      <c r="R61" s="784"/>
      <c r="S61" s="784"/>
      <c r="T61" s="784"/>
      <c r="U61" s="784"/>
      <c r="V61" s="784"/>
      <c r="W61" s="784"/>
      <c r="X61" s="784"/>
      <c r="Y61" s="784"/>
      <c r="Z61" s="784"/>
      <c r="AA61" s="784"/>
      <c r="AB61" s="784"/>
      <c r="AC61" s="784"/>
      <c r="AD61" s="784"/>
      <c r="AE61" s="784"/>
      <c r="AF61" s="784"/>
      <c r="AG61" s="784"/>
      <c r="AH61" s="784"/>
      <c r="AI61" s="784"/>
      <c r="AJ61" s="784"/>
      <c r="AK61" s="784"/>
      <c r="AL61" s="784"/>
      <c r="AM61" s="784"/>
      <c r="AN61" s="784"/>
      <c r="AO61" s="784"/>
      <c r="AP61" s="784"/>
      <c r="AQ61" s="784"/>
      <c r="AR61" s="784"/>
      <c r="AS61" s="784"/>
      <c r="AT61" s="784"/>
      <c r="AU61" s="784"/>
      <c r="AV61" s="784"/>
      <c r="AW61" s="784"/>
      <c r="AX61" s="784"/>
      <c r="AY61" s="784"/>
      <c r="AZ61" s="784"/>
      <c r="BA61" s="784"/>
      <c r="BB61" s="784"/>
      <c r="BC61" s="785"/>
      <c r="BD61" s="419">
        <f>SUM(BD57:BL60)</f>
        <v>0</v>
      </c>
      <c r="BE61" s="420"/>
      <c r="BF61" s="420"/>
      <c r="BG61" s="420"/>
      <c r="BH61" s="420"/>
      <c r="BI61" s="420"/>
      <c r="BJ61" s="420"/>
      <c r="BK61" s="786" t="s">
        <v>131</v>
      </c>
      <c r="BL61" s="787"/>
      <c r="BM61" s="419">
        <f>SUM(BM57:BU60)</f>
        <v>0</v>
      </c>
      <c r="BN61" s="420"/>
      <c r="BO61" s="420"/>
      <c r="BP61" s="420"/>
      <c r="BQ61" s="420"/>
      <c r="BR61" s="420"/>
      <c r="BS61" s="420"/>
      <c r="BT61" s="421" t="s">
        <v>132</v>
      </c>
      <c r="BU61" s="422"/>
      <c r="BV61" s="419">
        <f>SUM(BV57:CD60)</f>
        <v>0</v>
      </c>
      <c r="BW61" s="420"/>
      <c r="BX61" s="420"/>
      <c r="BY61" s="420"/>
      <c r="BZ61" s="420"/>
      <c r="CA61" s="420"/>
      <c r="CB61" s="420"/>
      <c r="CC61" s="421" t="s">
        <v>133</v>
      </c>
      <c r="CD61" s="424"/>
      <c r="CE61" s="4"/>
      <c r="CF61" s="9"/>
      <c r="CG61" s="23"/>
      <c r="CH61" s="23"/>
      <c r="CI61" s="23"/>
      <c r="CJ61" s="23"/>
      <c r="CK61" s="23"/>
      <c r="CL61" s="23"/>
      <c r="CM61" s="23"/>
      <c r="CN61" s="23"/>
      <c r="CO61" s="23"/>
      <c r="CP61" s="23"/>
      <c r="CQ61" s="23"/>
      <c r="CR61" s="23"/>
      <c r="CS61" s="23"/>
      <c r="CT61" s="21"/>
      <c r="CU61" s="21"/>
      <c r="CV61" s="21"/>
      <c r="CW61" s="21"/>
      <c r="CX61" s="21"/>
      <c r="CY61" s="21"/>
      <c r="CZ61" s="21"/>
      <c r="DA61" s="21"/>
      <c r="DB61" s="21"/>
    </row>
    <row r="62" spans="1:106" ht="9.75" customHeight="1">
      <c r="A62" s="407" t="s">
        <v>197</v>
      </c>
      <c r="B62" s="408"/>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8"/>
      <c r="AY62" s="408"/>
      <c r="AZ62" s="408"/>
      <c r="BA62" s="408"/>
      <c r="BB62" s="408"/>
      <c r="BC62" s="408"/>
      <c r="BD62" s="788" t="s">
        <v>184</v>
      </c>
      <c r="BE62" s="423"/>
      <c r="BF62" s="423"/>
      <c r="BG62" s="423"/>
      <c r="BH62" s="423"/>
      <c r="BI62" s="423"/>
      <c r="BJ62" s="423"/>
      <c r="BK62" s="401" t="s">
        <v>181</v>
      </c>
      <c r="BL62" s="402"/>
      <c r="BM62" s="788" t="s">
        <v>185</v>
      </c>
      <c r="BN62" s="423"/>
      <c r="BO62" s="423"/>
      <c r="BP62" s="423"/>
      <c r="BQ62" s="423"/>
      <c r="BR62" s="423"/>
      <c r="BS62" s="423"/>
      <c r="BT62" s="401" t="s">
        <v>182</v>
      </c>
      <c r="BU62" s="402"/>
      <c r="BV62" s="788" t="s">
        <v>186</v>
      </c>
      <c r="BW62" s="423"/>
      <c r="BX62" s="423"/>
      <c r="BY62" s="423"/>
      <c r="BZ62" s="423"/>
      <c r="CA62" s="423"/>
      <c r="CB62" s="423"/>
      <c r="CC62" s="401" t="s">
        <v>183</v>
      </c>
      <c r="CD62" s="415"/>
      <c r="CE62" s="4"/>
      <c r="CF62" s="9"/>
      <c r="CG62" s="23"/>
      <c r="CH62" s="23"/>
      <c r="CI62" s="23"/>
      <c r="CJ62" s="23"/>
      <c r="CK62" s="23"/>
      <c r="CL62" s="23"/>
      <c r="CM62" s="23"/>
      <c r="CN62" s="23"/>
      <c r="CO62" s="23"/>
      <c r="CP62" s="23"/>
      <c r="CQ62" s="23"/>
      <c r="CR62" s="23"/>
      <c r="CS62" s="23"/>
      <c r="CT62" s="21"/>
      <c r="CU62" s="21"/>
      <c r="CV62" s="21"/>
      <c r="CW62" s="21"/>
      <c r="CX62" s="21"/>
      <c r="CY62" s="21"/>
      <c r="CZ62" s="21"/>
      <c r="DA62" s="21"/>
      <c r="DB62" s="21"/>
    </row>
    <row r="63" spans="1:106" ht="19.5" customHeight="1" thickBot="1">
      <c r="A63" s="409"/>
      <c r="B63" s="410"/>
      <c r="C63" s="410"/>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0"/>
      <c r="AO63" s="410"/>
      <c r="AP63" s="410"/>
      <c r="AQ63" s="410"/>
      <c r="AR63" s="410"/>
      <c r="AS63" s="410"/>
      <c r="AT63" s="410"/>
      <c r="AU63" s="410"/>
      <c r="AV63" s="410"/>
      <c r="AW63" s="410"/>
      <c r="AX63" s="410"/>
      <c r="AY63" s="410"/>
      <c r="AZ63" s="410"/>
      <c r="BA63" s="410"/>
      <c r="BB63" s="410"/>
      <c r="BC63" s="410"/>
      <c r="BD63" s="405">
        <f>SUM(BD56,BD61)</f>
        <v>0</v>
      </c>
      <c r="BE63" s="406"/>
      <c r="BF63" s="406"/>
      <c r="BG63" s="406"/>
      <c r="BH63" s="406"/>
      <c r="BI63" s="406"/>
      <c r="BJ63" s="406"/>
      <c r="BK63" s="403"/>
      <c r="BL63" s="404"/>
      <c r="BM63" s="831">
        <f>SUM(BM56,BM61)</f>
        <v>0</v>
      </c>
      <c r="BN63" s="403"/>
      <c r="BO63" s="403"/>
      <c r="BP63" s="403"/>
      <c r="BQ63" s="403"/>
      <c r="BR63" s="403"/>
      <c r="BS63" s="403"/>
      <c r="BT63" s="403"/>
      <c r="BU63" s="404"/>
      <c r="BV63" s="831">
        <f>SUM(BV56,BV61)</f>
        <v>0</v>
      </c>
      <c r="BW63" s="403"/>
      <c r="BX63" s="403"/>
      <c r="BY63" s="403"/>
      <c r="BZ63" s="403"/>
      <c r="CA63" s="403"/>
      <c r="CB63" s="403"/>
      <c r="CC63" s="403"/>
      <c r="CD63" s="416"/>
      <c r="CE63" s="4"/>
      <c r="CF63" s="9"/>
      <c r="CG63" s="23"/>
      <c r="CH63" s="23"/>
      <c r="CI63" s="23"/>
      <c r="CJ63" s="23"/>
      <c r="CK63" s="23"/>
      <c r="CL63" s="23"/>
      <c r="CM63" s="23"/>
      <c r="CN63" s="23"/>
      <c r="CO63" s="23"/>
      <c r="CP63" s="23"/>
      <c r="CQ63" s="23"/>
      <c r="CR63" s="23"/>
      <c r="CS63" s="23"/>
      <c r="CT63" s="21"/>
      <c r="CU63" s="21"/>
      <c r="CV63" s="21"/>
      <c r="CW63" s="21"/>
      <c r="CX63" s="21"/>
      <c r="CY63" s="21"/>
      <c r="CZ63" s="21"/>
      <c r="DA63" s="21"/>
      <c r="DB63" s="21"/>
    </row>
    <row r="64" spans="1:106" ht="11.2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9"/>
      <c r="BE64" s="59"/>
      <c r="BF64" s="59"/>
      <c r="BG64" s="59"/>
      <c r="BH64" s="59"/>
      <c r="BI64" s="59"/>
      <c r="BJ64" s="59"/>
      <c r="BK64" s="56"/>
      <c r="BL64" s="56"/>
      <c r="BM64" s="56"/>
      <c r="BN64" s="56"/>
      <c r="BO64" s="56"/>
      <c r="BP64" s="56"/>
      <c r="BQ64" s="56"/>
      <c r="BR64" s="56"/>
      <c r="BS64" s="56"/>
      <c r="BT64" s="56"/>
      <c r="BU64" s="56"/>
      <c r="BV64" s="56"/>
      <c r="BW64" s="56"/>
      <c r="BX64" s="56"/>
      <c r="BY64" s="56"/>
      <c r="BZ64" s="56"/>
      <c r="CA64" s="56"/>
      <c r="CB64" s="56"/>
      <c r="CC64" s="56"/>
      <c r="CD64" s="56"/>
      <c r="CE64" s="4"/>
      <c r="CF64" s="9"/>
      <c r="CG64" s="23"/>
      <c r="CH64" s="23"/>
      <c r="CI64" s="23"/>
      <c r="CJ64" s="23"/>
      <c r="CK64" s="23"/>
      <c r="CL64" s="23"/>
      <c r="CM64" s="23"/>
      <c r="CN64" s="23"/>
      <c r="CO64" s="23"/>
      <c r="CP64" s="23"/>
      <c r="CQ64" s="23"/>
      <c r="CR64" s="23"/>
      <c r="CS64" s="23"/>
      <c r="CT64" s="21"/>
      <c r="CU64" s="21"/>
      <c r="CV64" s="21"/>
      <c r="CW64" s="21"/>
      <c r="CX64" s="21"/>
      <c r="CY64" s="21"/>
      <c r="CZ64" s="21"/>
      <c r="DA64" s="21"/>
      <c r="DB64" s="21"/>
    </row>
    <row r="65" spans="1:106" ht="19.5" customHeight="1">
      <c r="A65" s="436"/>
      <c r="B65" s="436"/>
      <c r="C65" s="436"/>
      <c r="D65" s="436"/>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6"/>
      <c r="AY65" s="436"/>
      <c r="AZ65" s="436"/>
      <c r="BA65" s="436"/>
      <c r="BB65" s="436"/>
      <c r="BC65" s="436"/>
      <c r="BD65" s="436"/>
      <c r="BE65" s="436"/>
      <c r="BF65" s="436"/>
      <c r="BG65" s="436"/>
      <c r="BH65" s="436"/>
      <c r="BI65" s="436"/>
      <c r="BJ65" s="436"/>
      <c r="BK65" s="436"/>
      <c r="BL65" s="436"/>
      <c r="BM65" s="58"/>
      <c r="BN65" s="58"/>
      <c r="BO65" s="58"/>
      <c r="BP65" s="58"/>
      <c r="BQ65" s="58"/>
      <c r="BR65" s="58"/>
      <c r="BS65" s="58"/>
      <c r="BT65" s="58"/>
      <c r="BU65" s="58"/>
      <c r="BV65" s="58"/>
      <c r="BW65" s="58"/>
      <c r="BX65" s="58"/>
      <c r="BY65" s="58"/>
      <c r="BZ65" s="58"/>
      <c r="CA65" s="58"/>
      <c r="CB65" s="58"/>
      <c r="CC65" s="58"/>
      <c r="CD65" s="58"/>
      <c r="CE65" s="4"/>
      <c r="CF65" s="9"/>
      <c r="CG65" s="23"/>
      <c r="CH65" s="23"/>
      <c r="CI65" s="23"/>
      <c r="CJ65" s="23"/>
      <c r="CK65" s="23"/>
      <c r="CL65" s="23"/>
      <c r="CM65" s="23"/>
      <c r="CN65" s="23"/>
      <c r="CO65" s="23"/>
      <c r="CP65" s="23"/>
      <c r="CQ65" s="23"/>
      <c r="CR65" s="23"/>
      <c r="CS65" s="23"/>
      <c r="CT65" s="21"/>
      <c r="CU65" s="21"/>
      <c r="CV65" s="21"/>
      <c r="CW65" s="21"/>
      <c r="CX65" s="21"/>
      <c r="CY65" s="21"/>
      <c r="CZ65" s="21"/>
      <c r="DA65" s="21"/>
      <c r="DB65" s="21"/>
    </row>
    <row r="66" spans="1:106" ht="19.5" customHeight="1">
      <c r="A66" s="827"/>
      <c r="B66" s="827"/>
      <c r="C66" s="827"/>
      <c r="D66" s="827"/>
      <c r="E66" s="827"/>
      <c r="F66" s="827"/>
      <c r="G66" s="827"/>
      <c r="H66" s="827"/>
      <c r="I66" s="827"/>
      <c r="J66" s="827"/>
      <c r="K66" s="827"/>
      <c r="L66" s="827"/>
      <c r="M66" s="827"/>
      <c r="N66" s="827"/>
      <c r="O66" s="827"/>
      <c r="P66" s="827"/>
      <c r="Q66" s="827"/>
      <c r="R66" s="827"/>
      <c r="S66" s="827"/>
      <c r="T66" s="827"/>
      <c r="U66" s="827"/>
      <c r="V66" s="827"/>
      <c r="W66" s="827"/>
      <c r="X66" s="827"/>
      <c r="Y66" s="827"/>
      <c r="Z66" s="827"/>
      <c r="AA66" s="827"/>
      <c r="AB66" s="827"/>
      <c r="AC66" s="827"/>
      <c r="AD66" s="827"/>
      <c r="AE66" s="827"/>
      <c r="AF66" s="827"/>
      <c r="AG66" s="827"/>
      <c r="AH66" s="827"/>
      <c r="AI66" s="827"/>
      <c r="AJ66" s="827"/>
      <c r="AK66" s="827"/>
      <c r="AL66" s="827"/>
      <c r="AM66" s="827"/>
      <c r="AN66" s="827"/>
      <c r="AO66" s="827"/>
      <c r="AP66" s="827"/>
      <c r="AQ66" s="827"/>
      <c r="AR66" s="827"/>
      <c r="AS66" s="827"/>
      <c r="AT66" s="827"/>
      <c r="AU66" s="827"/>
      <c r="AV66" s="827"/>
      <c r="AW66" s="827"/>
      <c r="AX66" s="827"/>
      <c r="AY66" s="827"/>
      <c r="AZ66" s="827"/>
      <c r="BA66" s="827"/>
      <c r="BB66" s="827"/>
      <c r="BC66" s="827"/>
      <c r="BD66" s="827"/>
      <c r="BE66" s="827"/>
      <c r="BF66" s="827"/>
      <c r="BG66" s="827"/>
      <c r="BH66" s="827"/>
      <c r="BI66" s="827"/>
      <c r="BJ66" s="827"/>
      <c r="BK66" s="827"/>
      <c r="BL66" s="827"/>
      <c r="BM66" s="58"/>
      <c r="BN66" s="58"/>
      <c r="BO66" s="58"/>
      <c r="BP66" s="58"/>
      <c r="BQ66" s="58"/>
      <c r="BR66" s="58"/>
      <c r="BS66" s="58"/>
      <c r="BT66" s="58"/>
      <c r="BU66" s="58"/>
      <c r="BV66" s="58"/>
      <c r="BW66" s="58"/>
      <c r="BX66" s="58"/>
      <c r="BY66" s="58"/>
      <c r="BZ66" s="58"/>
      <c r="CA66" s="58"/>
      <c r="CB66" s="58"/>
      <c r="CC66" s="58"/>
      <c r="CD66" s="58"/>
      <c r="CE66" s="4"/>
      <c r="CF66" s="9"/>
      <c r="CG66" s="23"/>
      <c r="CH66" s="23"/>
      <c r="CI66" s="23"/>
      <c r="CJ66" s="23"/>
      <c r="CK66" s="23"/>
      <c r="CL66" s="23"/>
      <c r="CM66" s="23"/>
      <c r="CN66" s="23"/>
      <c r="CO66" s="23"/>
      <c r="CP66" s="23"/>
      <c r="CQ66" s="23"/>
      <c r="CR66" s="23"/>
      <c r="CS66" s="23"/>
      <c r="CT66" s="21"/>
      <c r="CU66" s="21"/>
      <c r="CV66" s="21"/>
      <c r="CW66" s="21"/>
      <c r="CX66" s="21"/>
      <c r="CY66" s="21"/>
      <c r="CZ66" s="21"/>
      <c r="DA66" s="21"/>
      <c r="DB66" s="21"/>
    </row>
    <row r="67" spans="1:106" ht="19.5" customHeight="1">
      <c r="A67" s="823"/>
      <c r="B67" s="823"/>
      <c r="C67" s="823"/>
      <c r="D67" s="823"/>
      <c r="E67" s="823"/>
      <c r="F67" s="823"/>
      <c r="G67" s="823"/>
      <c r="H67" s="823"/>
      <c r="I67" s="823"/>
      <c r="J67" s="823"/>
      <c r="K67" s="823"/>
      <c r="L67" s="823"/>
      <c r="M67" s="823"/>
      <c r="N67" s="823"/>
      <c r="O67" s="823"/>
      <c r="P67" s="823"/>
      <c r="Q67" s="824"/>
      <c r="R67" s="824"/>
      <c r="S67" s="824"/>
      <c r="T67" s="824"/>
      <c r="U67" s="824"/>
      <c r="V67" s="824"/>
      <c r="W67" s="824"/>
      <c r="X67" s="824"/>
      <c r="Y67" s="824"/>
      <c r="Z67" s="824"/>
      <c r="AA67" s="824"/>
      <c r="AB67" s="824"/>
      <c r="AC67" s="824"/>
      <c r="AD67" s="824"/>
      <c r="AE67" s="824"/>
      <c r="AF67" s="824"/>
      <c r="AG67" s="824"/>
      <c r="AH67" s="824"/>
      <c r="AI67" s="824"/>
      <c r="AJ67" s="824"/>
      <c r="AK67" s="824"/>
      <c r="AL67" s="824"/>
      <c r="AM67" s="824"/>
      <c r="AN67" s="824"/>
      <c r="AO67" s="824"/>
      <c r="AP67" s="824"/>
      <c r="AQ67" s="824"/>
      <c r="AR67" s="824"/>
      <c r="AS67" s="824"/>
      <c r="AT67" s="824"/>
      <c r="AU67" s="824"/>
      <c r="AV67" s="824"/>
      <c r="AW67" s="824"/>
      <c r="AX67" s="824"/>
      <c r="AY67" s="824"/>
      <c r="AZ67" s="824"/>
      <c r="BA67" s="824"/>
      <c r="BB67" s="824"/>
      <c r="BC67" s="824"/>
      <c r="BD67" s="825"/>
      <c r="BE67" s="825"/>
      <c r="BF67" s="825"/>
      <c r="BG67" s="825"/>
      <c r="BH67" s="825"/>
      <c r="BI67" s="825"/>
      <c r="BJ67" s="825"/>
      <c r="BK67" s="92"/>
      <c r="BL67" s="92"/>
      <c r="BM67" s="58"/>
      <c r="BN67" s="58"/>
      <c r="BO67" s="58"/>
      <c r="BP67" s="58"/>
      <c r="BQ67" s="58"/>
      <c r="BR67" s="58"/>
      <c r="BS67" s="58"/>
      <c r="BT67" s="58"/>
      <c r="BU67" s="58"/>
      <c r="BV67" s="58"/>
      <c r="BW67" s="58"/>
      <c r="BX67" s="58"/>
      <c r="BY67" s="58"/>
      <c r="BZ67" s="58"/>
      <c r="CA67" s="58"/>
      <c r="CB67" s="58"/>
      <c r="CC67" s="58"/>
      <c r="CD67" s="58"/>
      <c r="CE67" s="4"/>
      <c r="CF67" s="9"/>
      <c r="CG67" s="23"/>
      <c r="CH67" s="23"/>
      <c r="CI67" s="23"/>
      <c r="CJ67" s="23"/>
      <c r="CK67" s="23"/>
      <c r="CL67" s="23"/>
      <c r="CM67" s="23"/>
      <c r="CN67" s="23"/>
      <c r="CO67" s="23"/>
      <c r="CP67" s="23"/>
      <c r="CQ67" s="23"/>
      <c r="CR67" s="23"/>
      <c r="CS67" s="23"/>
      <c r="CT67" s="21"/>
      <c r="CU67" s="21"/>
      <c r="CV67" s="21"/>
      <c r="CW67" s="21"/>
      <c r="CX67" s="21"/>
      <c r="CY67" s="21"/>
      <c r="CZ67" s="21"/>
      <c r="DA67" s="21"/>
      <c r="DB67" s="21"/>
    </row>
    <row r="68" spans="1:106" ht="19.5" customHeight="1">
      <c r="A68" s="823"/>
      <c r="B68" s="823"/>
      <c r="C68" s="823"/>
      <c r="D68" s="823"/>
      <c r="E68" s="823"/>
      <c r="F68" s="823"/>
      <c r="G68" s="823"/>
      <c r="H68" s="823"/>
      <c r="I68" s="823"/>
      <c r="J68" s="823"/>
      <c r="K68" s="823"/>
      <c r="L68" s="823"/>
      <c r="M68" s="823"/>
      <c r="N68" s="823"/>
      <c r="O68" s="823"/>
      <c r="P68" s="823"/>
      <c r="Q68" s="824"/>
      <c r="R68" s="824"/>
      <c r="S68" s="824"/>
      <c r="T68" s="824"/>
      <c r="U68" s="824"/>
      <c r="V68" s="824"/>
      <c r="W68" s="824"/>
      <c r="X68" s="824"/>
      <c r="Y68" s="824"/>
      <c r="Z68" s="824"/>
      <c r="AA68" s="824"/>
      <c r="AB68" s="824"/>
      <c r="AC68" s="824"/>
      <c r="AD68" s="824"/>
      <c r="AE68" s="824"/>
      <c r="AF68" s="824"/>
      <c r="AG68" s="824"/>
      <c r="AH68" s="824"/>
      <c r="AI68" s="824"/>
      <c r="AJ68" s="824"/>
      <c r="AK68" s="824"/>
      <c r="AL68" s="824"/>
      <c r="AM68" s="824"/>
      <c r="AN68" s="824"/>
      <c r="AO68" s="824"/>
      <c r="AP68" s="824"/>
      <c r="AQ68" s="824"/>
      <c r="AR68" s="824"/>
      <c r="AS68" s="824"/>
      <c r="AT68" s="824"/>
      <c r="AU68" s="824"/>
      <c r="AV68" s="824"/>
      <c r="AW68" s="824"/>
      <c r="AX68" s="824"/>
      <c r="AY68" s="824"/>
      <c r="AZ68" s="824"/>
      <c r="BA68" s="824"/>
      <c r="BB68" s="824"/>
      <c r="BC68" s="824"/>
      <c r="BD68" s="825"/>
      <c r="BE68" s="825"/>
      <c r="BF68" s="825"/>
      <c r="BG68" s="825"/>
      <c r="BH68" s="825"/>
      <c r="BI68" s="825"/>
      <c r="BJ68" s="825"/>
      <c r="BK68" s="826"/>
      <c r="BL68" s="826"/>
      <c r="BM68" s="58"/>
      <c r="BN68" s="58"/>
      <c r="BO68" s="58"/>
      <c r="BP68" s="58"/>
      <c r="BQ68" s="58"/>
      <c r="BR68" s="58"/>
      <c r="BS68" s="58"/>
      <c r="BT68" s="58"/>
      <c r="BU68" s="58"/>
      <c r="BV68" s="58"/>
      <c r="BW68" s="58"/>
      <c r="BX68" s="58"/>
      <c r="BY68" s="58"/>
      <c r="BZ68" s="58"/>
      <c r="CA68" s="58"/>
      <c r="CB68" s="58"/>
      <c r="CC68" s="58"/>
      <c r="CD68" s="58"/>
      <c r="CE68" s="4"/>
      <c r="CF68" s="9"/>
      <c r="CG68" s="23"/>
      <c r="CH68" s="23"/>
      <c r="CI68" s="23"/>
      <c r="CJ68" s="23"/>
      <c r="CK68" s="23"/>
      <c r="CL68" s="23"/>
      <c r="CM68" s="23"/>
      <c r="CN68" s="23"/>
      <c r="CO68" s="23"/>
      <c r="CP68" s="23"/>
      <c r="CQ68" s="23"/>
      <c r="CR68" s="23"/>
      <c r="CS68" s="23"/>
      <c r="CT68" s="21"/>
      <c r="CU68" s="21"/>
      <c r="CV68" s="21"/>
      <c r="CW68" s="21"/>
      <c r="CX68" s="21"/>
      <c r="CY68" s="21"/>
      <c r="CZ68" s="21"/>
      <c r="DA68" s="21"/>
      <c r="DB68" s="21"/>
    </row>
    <row r="69" spans="1:106" ht="19.5" customHeight="1">
      <c r="A69" s="823"/>
      <c r="B69" s="823"/>
      <c r="C69" s="823"/>
      <c r="D69" s="823"/>
      <c r="E69" s="823"/>
      <c r="F69" s="823"/>
      <c r="G69" s="823"/>
      <c r="H69" s="823"/>
      <c r="I69" s="823"/>
      <c r="J69" s="823"/>
      <c r="K69" s="823"/>
      <c r="L69" s="823"/>
      <c r="M69" s="823"/>
      <c r="N69" s="823"/>
      <c r="O69" s="823"/>
      <c r="P69" s="823"/>
      <c r="Q69" s="824"/>
      <c r="R69" s="824"/>
      <c r="S69" s="824"/>
      <c r="T69" s="824"/>
      <c r="U69" s="824"/>
      <c r="V69" s="824"/>
      <c r="W69" s="824"/>
      <c r="X69" s="824"/>
      <c r="Y69" s="824"/>
      <c r="Z69" s="824"/>
      <c r="AA69" s="824"/>
      <c r="AB69" s="824"/>
      <c r="AC69" s="824"/>
      <c r="AD69" s="824"/>
      <c r="AE69" s="824"/>
      <c r="AF69" s="824"/>
      <c r="AG69" s="824"/>
      <c r="AH69" s="824"/>
      <c r="AI69" s="824"/>
      <c r="AJ69" s="824"/>
      <c r="AK69" s="824"/>
      <c r="AL69" s="824"/>
      <c r="AM69" s="824"/>
      <c r="AN69" s="824"/>
      <c r="AO69" s="824"/>
      <c r="AP69" s="824"/>
      <c r="AQ69" s="824"/>
      <c r="AR69" s="824"/>
      <c r="AS69" s="824"/>
      <c r="AT69" s="824"/>
      <c r="AU69" s="824"/>
      <c r="AV69" s="824"/>
      <c r="AW69" s="824"/>
      <c r="AX69" s="824"/>
      <c r="AY69" s="824"/>
      <c r="AZ69" s="824"/>
      <c r="BA69" s="824"/>
      <c r="BB69" s="824"/>
      <c r="BC69" s="824"/>
      <c r="BD69" s="825"/>
      <c r="BE69" s="825"/>
      <c r="BF69" s="825"/>
      <c r="BG69" s="825"/>
      <c r="BH69" s="825"/>
      <c r="BI69" s="825"/>
      <c r="BJ69" s="825"/>
      <c r="BK69" s="826"/>
      <c r="BL69" s="826"/>
      <c r="BM69" s="58"/>
      <c r="BN69" s="58"/>
      <c r="BO69" s="58"/>
      <c r="BP69" s="58"/>
      <c r="BQ69" s="58"/>
      <c r="BR69" s="58"/>
      <c r="BS69" s="58"/>
      <c r="BT69" s="58"/>
      <c r="BU69" s="58"/>
      <c r="BV69" s="1067"/>
      <c r="BW69" s="1067"/>
      <c r="BX69" s="1067"/>
      <c r="BY69" s="1067"/>
      <c r="BZ69" s="1067"/>
      <c r="CA69" s="1067"/>
      <c r="CB69" s="1067"/>
      <c r="CC69" s="1067"/>
      <c r="CD69" s="1067"/>
      <c r="CE69" s="4"/>
      <c r="CF69" s="9"/>
      <c r="CG69" s="23"/>
      <c r="CH69" s="23"/>
      <c r="CI69" s="23"/>
      <c r="CJ69" s="23"/>
      <c r="CK69" s="23"/>
      <c r="CL69" s="23"/>
      <c r="CM69" s="23"/>
      <c r="CN69" s="23"/>
      <c r="CO69" s="23"/>
      <c r="CP69" s="23"/>
      <c r="CQ69" s="23"/>
      <c r="CR69" s="23"/>
      <c r="CS69" s="23"/>
      <c r="CT69" s="21"/>
      <c r="CU69" s="21"/>
      <c r="CV69" s="21"/>
      <c r="CW69" s="21"/>
      <c r="CX69" s="21"/>
      <c r="CY69" s="21"/>
      <c r="CZ69" s="21"/>
      <c r="DA69" s="21"/>
      <c r="DB69" s="21"/>
    </row>
    <row r="70" spans="1:106" ht="19.5" customHeight="1">
      <c r="A70" s="823"/>
      <c r="B70" s="823"/>
      <c r="C70" s="823"/>
      <c r="D70" s="823"/>
      <c r="E70" s="823"/>
      <c r="F70" s="823"/>
      <c r="G70" s="823"/>
      <c r="H70" s="823"/>
      <c r="I70" s="823"/>
      <c r="J70" s="823"/>
      <c r="K70" s="823"/>
      <c r="L70" s="823"/>
      <c r="M70" s="823"/>
      <c r="N70" s="823"/>
      <c r="O70" s="823"/>
      <c r="P70" s="823"/>
      <c r="Q70" s="824"/>
      <c r="R70" s="824"/>
      <c r="S70" s="824"/>
      <c r="T70" s="824"/>
      <c r="U70" s="824"/>
      <c r="V70" s="824"/>
      <c r="W70" s="824"/>
      <c r="X70" s="824"/>
      <c r="Y70" s="824"/>
      <c r="Z70" s="824"/>
      <c r="AA70" s="824"/>
      <c r="AB70" s="824"/>
      <c r="AC70" s="824"/>
      <c r="AD70" s="824"/>
      <c r="AE70" s="824"/>
      <c r="AF70" s="824"/>
      <c r="AG70" s="824"/>
      <c r="AH70" s="824"/>
      <c r="AI70" s="824"/>
      <c r="AJ70" s="824"/>
      <c r="AK70" s="824"/>
      <c r="AL70" s="824"/>
      <c r="AM70" s="824"/>
      <c r="AN70" s="824"/>
      <c r="AO70" s="824"/>
      <c r="AP70" s="824"/>
      <c r="AQ70" s="824"/>
      <c r="AR70" s="824"/>
      <c r="AS70" s="824"/>
      <c r="AT70" s="824"/>
      <c r="AU70" s="824"/>
      <c r="AV70" s="824"/>
      <c r="AW70" s="824"/>
      <c r="AX70" s="824"/>
      <c r="AY70" s="824"/>
      <c r="AZ70" s="824"/>
      <c r="BA70" s="824"/>
      <c r="BB70" s="824"/>
      <c r="BC70" s="824"/>
      <c r="BD70" s="825"/>
      <c r="BE70" s="825"/>
      <c r="BF70" s="825"/>
      <c r="BG70" s="825"/>
      <c r="BH70" s="825"/>
      <c r="BI70" s="825"/>
      <c r="BJ70" s="825"/>
      <c r="BK70" s="826"/>
      <c r="BL70" s="826"/>
      <c r="BM70" s="58"/>
      <c r="BN70" s="58"/>
      <c r="BO70" s="58"/>
      <c r="BP70" s="58"/>
      <c r="BQ70" s="58"/>
      <c r="BR70" s="58"/>
      <c r="BS70" s="58"/>
      <c r="BT70" s="58"/>
      <c r="BU70" s="58"/>
      <c r="BV70" s="1067"/>
      <c r="BW70" s="1067"/>
      <c r="BX70" s="1067"/>
      <c r="BY70" s="1067"/>
      <c r="BZ70" s="1067"/>
      <c r="CA70" s="1067"/>
      <c r="CB70" s="1067"/>
      <c r="CC70" s="1067"/>
      <c r="CD70" s="1067"/>
      <c r="CE70" s="4"/>
      <c r="CF70" s="9"/>
      <c r="CG70" s="23"/>
      <c r="CH70" s="23"/>
      <c r="CI70" s="23"/>
      <c r="CJ70" s="23"/>
      <c r="CK70" s="23"/>
      <c r="CL70" s="23"/>
      <c r="CM70" s="23"/>
      <c r="CN70" s="23"/>
      <c r="CO70" s="23"/>
      <c r="CP70" s="23"/>
      <c r="CQ70" s="23"/>
      <c r="CR70" s="23"/>
      <c r="CS70" s="23"/>
      <c r="CT70" s="21"/>
      <c r="CU70" s="21"/>
      <c r="CV70" s="21"/>
      <c r="CW70" s="21"/>
      <c r="CX70" s="21"/>
      <c r="CY70" s="21"/>
      <c r="CZ70" s="21"/>
      <c r="DA70" s="21"/>
      <c r="DB70" s="21"/>
    </row>
    <row r="71" spans="1:106" ht="19.5" customHeight="1">
      <c r="A71" s="823"/>
      <c r="B71" s="823"/>
      <c r="C71" s="823"/>
      <c r="D71" s="823"/>
      <c r="E71" s="823"/>
      <c r="F71" s="823"/>
      <c r="G71" s="823"/>
      <c r="H71" s="823"/>
      <c r="I71" s="823"/>
      <c r="J71" s="823"/>
      <c r="K71" s="823"/>
      <c r="L71" s="823"/>
      <c r="M71" s="823"/>
      <c r="N71" s="823"/>
      <c r="O71" s="823"/>
      <c r="P71" s="823"/>
      <c r="Q71" s="824"/>
      <c r="R71" s="824"/>
      <c r="S71" s="824"/>
      <c r="T71" s="824"/>
      <c r="U71" s="824"/>
      <c r="V71" s="824"/>
      <c r="W71" s="824"/>
      <c r="X71" s="824"/>
      <c r="Y71" s="824"/>
      <c r="Z71" s="824"/>
      <c r="AA71" s="824"/>
      <c r="AB71" s="824"/>
      <c r="AC71" s="824"/>
      <c r="AD71" s="824"/>
      <c r="AE71" s="824"/>
      <c r="AF71" s="824"/>
      <c r="AG71" s="824"/>
      <c r="AH71" s="824"/>
      <c r="AI71" s="824"/>
      <c r="AJ71" s="824"/>
      <c r="AK71" s="824"/>
      <c r="AL71" s="824"/>
      <c r="AM71" s="824"/>
      <c r="AN71" s="824"/>
      <c r="AO71" s="824"/>
      <c r="AP71" s="824"/>
      <c r="AQ71" s="824"/>
      <c r="AR71" s="824"/>
      <c r="AS71" s="824"/>
      <c r="AT71" s="824"/>
      <c r="AU71" s="824"/>
      <c r="AV71" s="824"/>
      <c r="AW71" s="824"/>
      <c r="AX71" s="824"/>
      <c r="AY71" s="824"/>
      <c r="AZ71" s="824"/>
      <c r="BA71" s="824"/>
      <c r="BB71" s="824"/>
      <c r="BC71" s="824"/>
      <c r="BD71" s="825"/>
      <c r="BE71" s="825"/>
      <c r="BF71" s="825"/>
      <c r="BG71" s="825"/>
      <c r="BH71" s="825"/>
      <c r="BI71" s="825"/>
      <c r="BJ71" s="825"/>
      <c r="BK71" s="826"/>
      <c r="BL71" s="826"/>
      <c r="BM71" s="58"/>
      <c r="BN71" s="58"/>
      <c r="BO71" s="58"/>
      <c r="BP71" s="58"/>
      <c r="BQ71" s="58"/>
      <c r="BR71" s="58"/>
      <c r="BS71" s="58"/>
      <c r="BT71" s="58"/>
      <c r="BU71" s="58"/>
      <c r="BV71" s="1067"/>
      <c r="BW71" s="1067"/>
      <c r="BX71" s="1067"/>
      <c r="BY71" s="1067"/>
      <c r="BZ71" s="1067"/>
      <c r="CA71" s="1067"/>
      <c r="CB71" s="1067"/>
      <c r="CC71" s="1067"/>
      <c r="CD71" s="1067"/>
      <c r="CE71" s="4"/>
      <c r="CF71" s="9"/>
      <c r="CG71" s="23"/>
      <c r="CH71" s="23"/>
      <c r="CI71" s="23"/>
      <c r="CJ71" s="23"/>
      <c r="CK71" s="23"/>
      <c r="CL71" s="23"/>
      <c r="CM71" s="23"/>
      <c r="CN71" s="23"/>
      <c r="CO71" s="23"/>
      <c r="CP71" s="23"/>
      <c r="CQ71" s="23"/>
      <c r="CR71" s="23"/>
      <c r="CS71" s="23"/>
      <c r="CT71" s="21"/>
      <c r="CU71" s="21"/>
      <c r="CV71" s="21"/>
      <c r="CW71" s="21"/>
      <c r="CX71" s="21"/>
      <c r="CY71" s="21"/>
      <c r="CZ71" s="21"/>
      <c r="DA71" s="21"/>
      <c r="DB71" s="21"/>
    </row>
    <row r="72" spans="84:106" ht="9.75" customHeight="1" thickBot="1">
      <c r="CF72" s="9"/>
      <c r="CG72" s="21"/>
      <c r="CH72" s="21"/>
      <c r="CI72" s="21"/>
      <c r="CJ72" s="21"/>
      <c r="CK72" s="21"/>
      <c r="CL72" s="21"/>
      <c r="CM72" s="21"/>
      <c r="CN72" s="21"/>
      <c r="CO72" s="21"/>
      <c r="CP72" s="21"/>
      <c r="CQ72" s="21"/>
      <c r="CR72" s="21"/>
      <c r="CS72" s="21"/>
      <c r="CT72" s="21"/>
      <c r="CU72" s="21"/>
      <c r="CV72" s="21"/>
      <c r="CW72" s="21"/>
      <c r="CX72" s="21"/>
      <c r="CY72" s="21"/>
      <c r="CZ72" s="21"/>
      <c r="DA72" s="21"/>
      <c r="DB72" s="21"/>
    </row>
    <row r="73" spans="1:106" ht="19.5" customHeight="1">
      <c r="A73" s="7"/>
      <c r="B73" s="3" t="s">
        <v>125</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26"/>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1"/>
      <c r="CF73" s="9"/>
      <c r="CG73" s="21"/>
      <c r="CH73" s="21"/>
      <c r="CI73" s="21"/>
      <c r="CJ73" s="21"/>
      <c r="CK73" s="21"/>
      <c r="CL73" s="21"/>
      <c r="CM73" s="21"/>
      <c r="CN73" s="21"/>
      <c r="CO73" s="21"/>
      <c r="CP73" s="21"/>
      <c r="CQ73" s="21"/>
      <c r="CR73" s="21"/>
      <c r="CS73" s="21"/>
      <c r="CT73" s="21"/>
      <c r="CU73" s="21"/>
      <c r="CV73" s="21"/>
      <c r="CW73" s="21"/>
      <c r="CX73" s="21"/>
      <c r="CY73" s="21"/>
      <c r="CZ73" s="21"/>
      <c r="DA73" s="21"/>
      <c r="DB73" s="21"/>
    </row>
    <row r="74" spans="1:106" ht="19.5" customHeight="1">
      <c r="A74" s="12"/>
      <c r="B74" s="13" t="s">
        <v>35</v>
      </c>
      <c r="C74" s="13"/>
      <c r="D74" s="13"/>
      <c r="E74" s="13"/>
      <c r="F74" s="820" t="s">
        <v>145</v>
      </c>
      <c r="G74" s="821"/>
      <c r="H74" s="821"/>
      <c r="I74" s="821"/>
      <c r="J74" s="821"/>
      <c r="K74" s="821"/>
      <c r="L74" s="822"/>
      <c r="M74" s="994">
        <f>'優良木材使用住宅証明申請書'!AT11</f>
        <v>0</v>
      </c>
      <c r="N74" s="994"/>
      <c r="O74" s="994"/>
      <c r="P74" s="994"/>
      <c r="Q74" s="994"/>
      <c r="R74" s="994"/>
      <c r="S74" s="994"/>
      <c r="T74" s="994"/>
      <c r="U74" s="994"/>
      <c r="V74" s="994"/>
      <c r="W74" s="994"/>
      <c r="X74" s="994"/>
      <c r="Y74" s="994"/>
      <c r="Z74" s="994"/>
      <c r="AA74" s="994"/>
      <c r="AB74" s="994"/>
      <c r="AC74" s="994"/>
      <c r="AD74" s="994"/>
      <c r="AE74" s="994"/>
      <c r="AF74" s="994"/>
      <c r="AG74" s="994"/>
      <c r="AH74" s="994"/>
      <c r="AI74" s="994"/>
      <c r="AJ74" s="994"/>
      <c r="AK74" s="994"/>
      <c r="AL74" s="994"/>
      <c r="AM74" s="4"/>
      <c r="AN74" s="13"/>
      <c r="AO74" s="4"/>
      <c r="AP74" s="13"/>
      <c r="AQ74" s="13"/>
      <c r="AR74" s="13"/>
      <c r="AS74" s="828" t="s">
        <v>139</v>
      </c>
      <c r="AT74" s="829"/>
      <c r="AU74" s="829"/>
      <c r="AV74" s="829"/>
      <c r="AW74" s="829"/>
      <c r="AX74" s="829"/>
      <c r="AY74" s="830"/>
      <c r="AZ74" s="996">
        <f>'優良木材使用住宅証明申請書'!AT21</f>
        <v>0</v>
      </c>
      <c r="BA74" s="996"/>
      <c r="BB74" s="996"/>
      <c r="BC74" s="996"/>
      <c r="BD74" s="996"/>
      <c r="BE74" s="996"/>
      <c r="BF74" s="996"/>
      <c r="BG74" s="996"/>
      <c r="BH74" s="996"/>
      <c r="BI74" s="996"/>
      <c r="BJ74" s="996"/>
      <c r="BK74" s="996"/>
      <c r="BL74" s="996"/>
      <c r="BM74" s="996"/>
      <c r="BN74" s="996"/>
      <c r="BO74" s="996"/>
      <c r="BP74" s="996"/>
      <c r="BQ74" s="996"/>
      <c r="BR74" s="996"/>
      <c r="BS74" s="996"/>
      <c r="BT74" s="996"/>
      <c r="BU74" s="996"/>
      <c r="BV74" s="996"/>
      <c r="BW74" s="996"/>
      <c r="BX74" s="996"/>
      <c r="BY74" s="996"/>
      <c r="BZ74" s="996"/>
      <c r="CA74" s="996"/>
      <c r="CB74" s="996"/>
      <c r="CC74" s="996"/>
      <c r="CD74" s="15"/>
      <c r="CF74" s="9"/>
      <c r="CG74" s="21"/>
      <c r="CH74" s="21"/>
      <c r="CI74" s="21"/>
      <c r="CJ74" s="21"/>
      <c r="CK74" s="21"/>
      <c r="CL74" s="21"/>
      <c r="CM74" s="21"/>
      <c r="CN74" s="21"/>
      <c r="CO74" s="21"/>
      <c r="CP74" s="21"/>
      <c r="CQ74" s="21"/>
      <c r="CR74" s="21"/>
      <c r="CS74" s="21"/>
      <c r="CT74" s="21"/>
      <c r="CU74" s="21"/>
      <c r="CV74" s="21"/>
      <c r="CW74" s="21"/>
      <c r="CX74" s="21"/>
      <c r="CY74" s="21"/>
      <c r="CZ74" s="21"/>
      <c r="DA74" s="21"/>
      <c r="DB74" s="21"/>
    </row>
    <row r="75" spans="1:106" ht="19.5" customHeight="1">
      <c r="A75" s="12"/>
      <c r="B75" s="13"/>
      <c r="C75" s="13"/>
      <c r="D75" s="13"/>
      <c r="E75" s="13"/>
      <c r="F75" s="820" t="s">
        <v>123</v>
      </c>
      <c r="G75" s="821"/>
      <c r="H75" s="821"/>
      <c r="I75" s="821"/>
      <c r="J75" s="821"/>
      <c r="K75" s="821"/>
      <c r="L75" s="822"/>
      <c r="M75" s="994">
        <f>'優良木材使用住宅証明申請書'!AT12</f>
        <v>0</v>
      </c>
      <c r="N75" s="994"/>
      <c r="O75" s="994"/>
      <c r="P75" s="994"/>
      <c r="Q75" s="994"/>
      <c r="R75" s="994"/>
      <c r="S75" s="994"/>
      <c r="T75" s="994"/>
      <c r="U75" s="994"/>
      <c r="V75" s="994"/>
      <c r="W75" s="994"/>
      <c r="X75" s="994"/>
      <c r="Y75" s="994"/>
      <c r="Z75" s="994"/>
      <c r="AA75" s="994"/>
      <c r="AB75" s="994"/>
      <c r="AC75" s="994"/>
      <c r="AD75" s="994"/>
      <c r="AE75" s="994"/>
      <c r="AF75" s="994"/>
      <c r="AG75" s="994"/>
      <c r="AH75" s="994"/>
      <c r="AI75" s="994"/>
      <c r="AJ75" s="994"/>
      <c r="AK75" s="994"/>
      <c r="AL75" s="994"/>
      <c r="AM75" s="4"/>
      <c r="AN75" s="13"/>
      <c r="AO75" s="4"/>
      <c r="AP75" s="13"/>
      <c r="AQ75" s="13"/>
      <c r="AR75" s="13"/>
      <c r="AS75" s="814" t="s">
        <v>122</v>
      </c>
      <c r="AT75" s="815"/>
      <c r="AU75" s="815"/>
      <c r="AV75" s="815"/>
      <c r="AW75" s="815"/>
      <c r="AX75" s="815"/>
      <c r="AY75" s="816"/>
      <c r="AZ75" s="995">
        <f>'優良木材使用住宅証明申請書'!M20</f>
        <v>0</v>
      </c>
      <c r="BA75" s="995"/>
      <c r="BB75" s="995"/>
      <c r="BC75" s="995"/>
      <c r="BD75" s="995"/>
      <c r="BE75" s="995"/>
      <c r="BF75" s="995"/>
      <c r="BG75" s="995"/>
      <c r="BH75" s="995"/>
      <c r="BI75" s="995"/>
      <c r="BJ75" s="995"/>
      <c r="BK75" s="995"/>
      <c r="BL75" s="995"/>
      <c r="BM75" s="995"/>
      <c r="BN75" s="995"/>
      <c r="BO75" s="995"/>
      <c r="BP75" s="995"/>
      <c r="BQ75" s="995"/>
      <c r="BR75" s="995"/>
      <c r="BS75" s="995"/>
      <c r="BT75" s="995"/>
      <c r="BU75" s="995"/>
      <c r="BV75" s="995"/>
      <c r="BW75" s="995"/>
      <c r="BX75" s="995"/>
      <c r="BY75" s="995"/>
      <c r="BZ75" s="995"/>
      <c r="CA75" s="995"/>
      <c r="CB75" s="995"/>
      <c r="CC75" s="995"/>
      <c r="CD75" s="15"/>
      <c r="CF75" s="9"/>
      <c r="CG75" s="21"/>
      <c r="CH75" s="21"/>
      <c r="CI75" s="21"/>
      <c r="CJ75" s="21"/>
      <c r="CK75" s="21"/>
      <c r="CL75" s="21"/>
      <c r="CM75" s="21"/>
      <c r="CN75" s="21"/>
      <c r="CO75" s="21"/>
      <c r="CP75" s="21"/>
      <c r="CQ75" s="21"/>
      <c r="CR75" s="21"/>
      <c r="CS75" s="21"/>
      <c r="CT75" s="21"/>
      <c r="CU75" s="21"/>
      <c r="CV75" s="21"/>
      <c r="CW75" s="21"/>
      <c r="CX75" s="21"/>
      <c r="CY75" s="21"/>
      <c r="CZ75" s="21"/>
      <c r="DA75" s="21"/>
      <c r="DB75" s="21"/>
    </row>
    <row r="76" spans="1:106" ht="19.5" customHeight="1">
      <c r="A76" s="12"/>
      <c r="B76" s="13"/>
      <c r="C76" s="13"/>
      <c r="D76" s="13"/>
      <c r="E76" s="13"/>
      <c r="F76" s="820" t="s">
        <v>124</v>
      </c>
      <c r="G76" s="821"/>
      <c r="H76" s="821"/>
      <c r="I76" s="821"/>
      <c r="J76" s="821"/>
      <c r="K76" s="821"/>
      <c r="L76" s="822"/>
      <c r="M76" s="994">
        <f>'優良木材使用住宅証明申請書'!AT13</f>
        <v>0</v>
      </c>
      <c r="N76" s="994"/>
      <c r="O76" s="994"/>
      <c r="P76" s="994"/>
      <c r="Q76" s="994"/>
      <c r="R76" s="994"/>
      <c r="S76" s="994"/>
      <c r="T76" s="994"/>
      <c r="U76" s="994"/>
      <c r="V76" s="994"/>
      <c r="W76" s="994"/>
      <c r="X76" s="994"/>
      <c r="Y76" s="994"/>
      <c r="Z76" s="994"/>
      <c r="AA76" s="994"/>
      <c r="AB76" s="994"/>
      <c r="AC76" s="994"/>
      <c r="AD76" s="994"/>
      <c r="AE76" s="994"/>
      <c r="AF76" s="994"/>
      <c r="AG76" s="994"/>
      <c r="AH76" s="994"/>
      <c r="AI76" s="994"/>
      <c r="AJ76" s="994"/>
      <c r="AK76" s="994"/>
      <c r="AL76" s="994"/>
      <c r="AM76" s="4"/>
      <c r="AN76" s="13"/>
      <c r="AO76" s="13"/>
      <c r="AP76" s="13"/>
      <c r="AQ76" s="13"/>
      <c r="AR76" s="13"/>
      <c r="AS76" s="817"/>
      <c r="AT76" s="818"/>
      <c r="AU76" s="818"/>
      <c r="AV76" s="818"/>
      <c r="AW76" s="818"/>
      <c r="AX76" s="818"/>
      <c r="AY76" s="819"/>
      <c r="AZ76" s="995"/>
      <c r="BA76" s="995"/>
      <c r="BB76" s="995"/>
      <c r="BC76" s="995"/>
      <c r="BD76" s="995"/>
      <c r="BE76" s="995"/>
      <c r="BF76" s="995"/>
      <c r="BG76" s="995"/>
      <c r="BH76" s="995"/>
      <c r="BI76" s="995"/>
      <c r="BJ76" s="995"/>
      <c r="BK76" s="995"/>
      <c r="BL76" s="995"/>
      <c r="BM76" s="995"/>
      <c r="BN76" s="995"/>
      <c r="BO76" s="995"/>
      <c r="BP76" s="995"/>
      <c r="BQ76" s="995"/>
      <c r="BR76" s="995"/>
      <c r="BS76" s="995"/>
      <c r="BT76" s="995"/>
      <c r="BU76" s="995"/>
      <c r="BV76" s="995"/>
      <c r="BW76" s="995"/>
      <c r="BX76" s="995"/>
      <c r="BY76" s="995"/>
      <c r="BZ76" s="995"/>
      <c r="CA76" s="995"/>
      <c r="CB76" s="995"/>
      <c r="CC76" s="995"/>
      <c r="CD76" s="15"/>
      <c r="CF76" s="9"/>
      <c r="CG76" s="21"/>
      <c r="CH76" s="21"/>
      <c r="CI76" s="21"/>
      <c r="CJ76" s="21"/>
      <c r="CK76" s="21"/>
      <c r="CL76" s="21"/>
      <c r="CM76" s="21"/>
      <c r="CN76" s="21"/>
      <c r="CO76" s="21"/>
      <c r="CP76" s="21"/>
      <c r="CQ76" s="21"/>
      <c r="CR76" s="21"/>
      <c r="CS76" s="21"/>
      <c r="CT76" s="21"/>
      <c r="CU76" s="21"/>
      <c r="CV76" s="21"/>
      <c r="CW76" s="21"/>
      <c r="CX76" s="21"/>
      <c r="CY76" s="21"/>
      <c r="CZ76" s="21"/>
      <c r="DA76" s="21"/>
      <c r="DB76" s="21"/>
    </row>
    <row r="77" spans="1:106" ht="19.5" customHeight="1">
      <c r="A77" s="12"/>
      <c r="B77" s="13"/>
      <c r="C77" s="13"/>
      <c r="D77" s="13"/>
      <c r="E77" s="13"/>
      <c r="F77" s="820" t="s">
        <v>88</v>
      </c>
      <c r="G77" s="821"/>
      <c r="H77" s="821"/>
      <c r="I77" s="821"/>
      <c r="J77" s="821"/>
      <c r="K77" s="821"/>
      <c r="L77" s="822"/>
      <c r="M77" s="994">
        <f>'優良木材使用住宅証明申請書'!AT14</f>
        <v>0</v>
      </c>
      <c r="N77" s="994"/>
      <c r="O77" s="994"/>
      <c r="P77" s="994"/>
      <c r="Q77" s="994"/>
      <c r="R77" s="994"/>
      <c r="S77" s="994"/>
      <c r="T77" s="994"/>
      <c r="U77" s="994"/>
      <c r="V77" s="994"/>
      <c r="W77" s="994"/>
      <c r="X77" s="994"/>
      <c r="Y77" s="994"/>
      <c r="Z77" s="994"/>
      <c r="AA77" s="994"/>
      <c r="AB77" s="994"/>
      <c r="AC77" s="994"/>
      <c r="AD77" s="994"/>
      <c r="AE77" s="994"/>
      <c r="AF77" s="994"/>
      <c r="AG77" s="994"/>
      <c r="AH77" s="994"/>
      <c r="AI77" s="994"/>
      <c r="AJ77" s="994"/>
      <c r="AK77" s="994"/>
      <c r="AL77" s="994"/>
      <c r="AM77" s="4"/>
      <c r="AN77" s="13"/>
      <c r="AO77" s="13"/>
      <c r="AP77" s="13"/>
      <c r="AQ77" s="13"/>
      <c r="AR77" s="13"/>
      <c r="AS77" s="13"/>
      <c r="AT77" s="14"/>
      <c r="AU77" s="14"/>
      <c r="AV77" s="14"/>
      <c r="AW77" s="14"/>
      <c r="AX77" s="14"/>
      <c r="AY77" s="8"/>
      <c r="AZ77" s="122"/>
      <c r="BA77" s="122"/>
      <c r="BB77" s="122"/>
      <c r="BC77" s="122"/>
      <c r="BD77" s="122"/>
      <c r="BE77" s="122"/>
      <c r="BF77" s="122"/>
      <c r="BG77" s="122"/>
      <c r="BH77" s="122"/>
      <c r="BI77" s="122"/>
      <c r="BJ77" s="122"/>
      <c r="BK77" s="122"/>
      <c r="BL77" s="122"/>
      <c r="BM77" s="122"/>
      <c r="BN77" s="122"/>
      <c r="BO77" s="122"/>
      <c r="BP77" s="122"/>
      <c r="BQ77" s="122"/>
      <c r="BR77" s="122"/>
      <c r="BS77" s="122"/>
      <c r="BT77" s="122"/>
      <c r="BU77" s="122"/>
      <c r="BV77" s="122"/>
      <c r="BW77" s="122"/>
      <c r="BX77" s="122"/>
      <c r="BY77" s="122"/>
      <c r="BZ77" s="122"/>
      <c r="CA77" s="123"/>
      <c r="CB77" s="123"/>
      <c r="CC77" s="123"/>
      <c r="CD77" s="15"/>
      <c r="CF77" s="9"/>
      <c r="CG77" s="21"/>
      <c r="CH77" s="21"/>
      <c r="CI77" s="21"/>
      <c r="CJ77" s="21"/>
      <c r="CK77" s="21"/>
      <c r="CL77" s="21"/>
      <c r="CM77" s="21"/>
      <c r="CN77" s="21"/>
      <c r="CO77" s="21"/>
      <c r="CP77" s="21"/>
      <c r="CQ77" s="21"/>
      <c r="CR77" s="21"/>
      <c r="CS77" s="21"/>
      <c r="CT77" s="21"/>
      <c r="CU77" s="21"/>
      <c r="CV77" s="21"/>
      <c r="CW77" s="21"/>
      <c r="CX77" s="21"/>
      <c r="CY77" s="21"/>
      <c r="CZ77" s="21"/>
      <c r="DA77" s="21"/>
      <c r="DB77" s="21"/>
    </row>
    <row r="78" spans="1:106" ht="7.5" customHeight="1" thickBot="1">
      <c r="A78" s="16"/>
      <c r="B78" s="17"/>
      <c r="C78" s="17"/>
      <c r="D78" s="17"/>
      <c r="E78" s="17"/>
      <c r="F78" s="17"/>
      <c r="G78" s="119"/>
      <c r="H78" s="119"/>
      <c r="I78" s="119"/>
      <c r="J78" s="119"/>
      <c r="K78" s="119"/>
      <c r="L78" s="5"/>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5"/>
      <c r="AN78" s="17"/>
      <c r="AO78" s="17"/>
      <c r="AP78" s="17"/>
      <c r="AQ78" s="17"/>
      <c r="AR78" s="17"/>
      <c r="AS78" s="17"/>
      <c r="AT78" s="119"/>
      <c r="AU78" s="119"/>
      <c r="AV78" s="119"/>
      <c r="AW78" s="119"/>
      <c r="AX78" s="119"/>
      <c r="AY78" s="18"/>
      <c r="AZ78" s="120"/>
      <c r="BA78" s="120"/>
      <c r="BB78" s="120"/>
      <c r="BC78" s="120"/>
      <c r="BD78" s="120"/>
      <c r="BE78" s="120"/>
      <c r="BF78" s="120"/>
      <c r="BG78" s="120"/>
      <c r="BH78" s="120"/>
      <c r="BI78" s="120"/>
      <c r="BJ78" s="120"/>
      <c r="BK78" s="120"/>
      <c r="BL78" s="120"/>
      <c r="BM78" s="120"/>
      <c r="BN78" s="120"/>
      <c r="BO78" s="120"/>
      <c r="BP78" s="120"/>
      <c r="BQ78" s="120"/>
      <c r="BR78" s="120"/>
      <c r="BS78" s="120"/>
      <c r="BT78" s="120"/>
      <c r="BU78" s="120"/>
      <c r="BV78" s="120"/>
      <c r="BW78" s="120"/>
      <c r="BX78" s="120"/>
      <c r="BY78" s="120"/>
      <c r="BZ78" s="120"/>
      <c r="CA78" s="121"/>
      <c r="CB78" s="121"/>
      <c r="CC78" s="121"/>
      <c r="CD78" s="19"/>
      <c r="CF78" s="9"/>
      <c r="CG78" s="21"/>
      <c r="CH78" s="21"/>
      <c r="CI78" s="21"/>
      <c r="CJ78" s="21"/>
      <c r="CK78" s="21"/>
      <c r="CL78" s="21"/>
      <c r="CM78" s="21"/>
      <c r="CN78" s="21"/>
      <c r="CO78" s="21"/>
      <c r="CP78" s="21"/>
      <c r="CQ78" s="21"/>
      <c r="CR78" s="21"/>
      <c r="CS78" s="21"/>
      <c r="CT78" s="21"/>
      <c r="CU78" s="21"/>
      <c r="CV78" s="21"/>
      <c r="CW78" s="21"/>
      <c r="CX78" s="21"/>
      <c r="CY78" s="21"/>
      <c r="CZ78" s="21"/>
      <c r="DA78" s="21"/>
      <c r="DB78" s="21"/>
    </row>
    <row r="79" spans="1:106" s="20" customFormat="1" ht="11.25">
      <c r="A79" s="83" t="s">
        <v>270</v>
      </c>
      <c r="B79" s="84"/>
      <c r="CF79" s="24"/>
      <c r="CG79" s="25"/>
      <c r="CH79" s="25"/>
      <c r="CI79" s="25"/>
      <c r="CJ79" s="25"/>
      <c r="CK79" s="25"/>
      <c r="CL79" s="25"/>
      <c r="CM79" s="25"/>
      <c r="CN79" s="25"/>
      <c r="CO79" s="25"/>
      <c r="CP79" s="25"/>
      <c r="CQ79" s="25"/>
      <c r="CR79" s="25"/>
      <c r="CS79" s="25"/>
      <c r="CT79" s="25"/>
      <c r="CU79" s="25"/>
      <c r="CV79" s="25"/>
      <c r="CW79" s="25"/>
      <c r="CX79" s="25"/>
      <c r="CY79" s="25"/>
      <c r="CZ79" s="25"/>
      <c r="DA79" s="25"/>
      <c r="DB79" s="25"/>
    </row>
    <row r="80" spans="1:106" s="20" customFormat="1" ht="11.25">
      <c r="A80" s="83" t="s">
        <v>213</v>
      </c>
      <c r="B80" s="84"/>
      <c r="CF80" s="24"/>
      <c r="CG80" s="25"/>
      <c r="CH80" s="25"/>
      <c r="CI80" s="25"/>
      <c r="CJ80" s="25"/>
      <c r="CK80" s="25"/>
      <c r="CL80" s="25"/>
      <c r="CM80" s="25"/>
      <c r="CN80" s="25"/>
      <c r="CO80" s="25"/>
      <c r="CP80" s="25"/>
      <c r="CQ80" s="25"/>
      <c r="CR80" s="25"/>
      <c r="CS80" s="25"/>
      <c r="CT80" s="25"/>
      <c r="CU80" s="25"/>
      <c r="CV80" s="25"/>
      <c r="CW80" s="25"/>
      <c r="CX80" s="25"/>
      <c r="CY80" s="25"/>
      <c r="CZ80" s="25"/>
      <c r="DA80" s="25"/>
      <c r="DB80" s="25"/>
    </row>
    <row r="81" spans="1:85" s="20" customFormat="1" ht="11.25">
      <c r="A81" s="83" t="s">
        <v>214</v>
      </c>
      <c r="B81" s="84"/>
      <c r="CF81" s="24"/>
      <c r="CG81" s="25"/>
    </row>
    <row r="82" spans="1:85" s="20" customFormat="1" ht="11.25">
      <c r="A82" s="83" t="s">
        <v>215</v>
      </c>
      <c r="B82" s="84"/>
      <c r="CF82" s="24"/>
      <c r="CG82" s="25"/>
    </row>
    <row r="83" spans="1:85" s="20" customFormat="1" ht="11.25">
      <c r="A83" s="83" t="s">
        <v>216</v>
      </c>
      <c r="B83" s="84"/>
      <c r="CF83" s="24"/>
      <c r="CG83" s="25"/>
    </row>
    <row r="84" spans="1:84" ht="9.75" customHeight="1">
      <c r="A84" s="83" t="s">
        <v>217</v>
      </c>
      <c r="B84" s="84"/>
      <c r="C84" s="20"/>
      <c r="E84" s="9"/>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CF84" s="2"/>
    </row>
  </sheetData>
  <sheetProtection formatCells="0" formatColumns="0" formatRows="0" insertColumns="0" insertRows="0" deleteColumns="0" deleteRows="0"/>
  <mergeCells count="725">
    <mergeCell ref="BM55:BU55"/>
    <mergeCell ref="BM48:BU48"/>
    <mergeCell ref="BM49:BU49"/>
    <mergeCell ref="BM50:BU50"/>
    <mergeCell ref="BM51:BU51"/>
    <mergeCell ref="BM52:BU52"/>
    <mergeCell ref="BM53:BU53"/>
    <mergeCell ref="BM42:BU42"/>
    <mergeCell ref="BM43:BU43"/>
    <mergeCell ref="BM44:BU44"/>
    <mergeCell ref="BM45:BU45"/>
    <mergeCell ref="BM46:BU46"/>
    <mergeCell ref="BM47:BU47"/>
    <mergeCell ref="BM35:BU35"/>
    <mergeCell ref="BM36:BU36"/>
    <mergeCell ref="BM37:BU37"/>
    <mergeCell ref="BM38:BU38"/>
    <mergeCell ref="BM39:BU39"/>
    <mergeCell ref="BM40:BU40"/>
    <mergeCell ref="BM29:BU29"/>
    <mergeCell ref="BM30:BU30"/>
    <mergeCell ref="BM31:BU31"/>
    <mergeCell ref="BM32:BU32"/>
    <mergeCell ref="BM33:BU33"/>
    <mergeCell ref="BM34:BU34"/>
    <mergeCell ref="BM23:BU23"/>
    <mergeCell ref="BM24:BU24"/>
    <mergeCell ref="BM25:BU25"/>
    <mergeCell ref="BM26:BU26"/>
    <mergeCell ref="BM27:BU27"/>
    <mergeCell ref="BM28:BU28"/>
    <mergeCell ref="BM17:BU17"/>
    <mergeCell ref="BM18:BU18"/>
    <mergeCell ref="BM19:BU19"/>
    <mergeCell ref="BM20:BU20"/>
    <mergeCell ref="BM21:BU21"/>
    <mergeCell ref="BM22:BU22"/>
    <mergeCell ref="BM11:BU11"/>
    <mergeCell ref="BM12:BU12"/>
    <mergeCell ref="BM13:BU13"/>
    <mergeCell ref="BM14:BU14"/>
    <mergeCell ref="BM15:BU15"/>
    <mergeCell ref="BM16:BU16"/>
    <mergeCell ref="AS60:AV60"/>
    <mergeCell ref="A61:I61"/>
    <mergeCell ref="BK61:BL61"/>
    <mergeCell ref="BM4:BU4"/>
    <mergeCell ref="BM5:BU5"/>
    <mergeCell ref="BM6:BU6"/>
    <mergeCell ref="BM7:BU7"/>
    <mergeCell ref="BM8:BU8"/>
    <mergeCell ref="BM9:BU9"/>
    <mergeCell ref="BM10:BU10"/>
    <mergeCell ref="J61:BC61"/>
    <mergeCell ref="BD61:BJ61"/>
    <mergeCell ref="M76:AL76"/>
    <mergeCell ref="BD69:BJ69"/>
    <mergeCell ref="BV71:CD71"/>
    <mergeCell ref="M74:AL74"/>
    <mergeCell ref="A67:P67"/>
    <mergeCell ref="Q67:BC67"/>
    <mergeCell ref="BD67:BJ67"/>
    <mergeCell ref="A68:P69"/>
    <mergeCell ref="M77:AL77"/>
    <mergeCell ref="M75:AL75"/>
    <mergeCell ref="AZ75:CC76"/>
    <mergeCell ref="CL5:DF6"/>
    <mergeCell ref="AZ74:CC74"/>
    <mergeCell ref="BV70:CD70"/>
    <mergeCell ref="BD71:BJ71"/>
    <mergeCell ref="BK71:BL71"/>
    <mergeCell ref="BV69:CD69"/>
    <mergeCell ref="AW60:BC60"/>
    <mergeCell ref="A57:B60"/>
    <mergeCell ref="C60:I60"/>
    <mergeCell ref="AK60:AM60"/>
    <mergeCell ref="AN60:AR60"/>
    <mergeCell ref="Y52:AE52"/>
    <mergeCell ref="BD55:BL55"/>
    <mergeCell ref="AF52:AJ52"/>
    <mergeCell ref="AN52:AR52"/>
    <mergeCell ref="AS52:AV52"/>
    <mergeCell ref="AW52:BC52"/>
    <mergeCell ref="AK52:AM52"/>
    <mergeCell ref="BD57:BL57"/>
    <mergeCell ref="BD32:BL32"/>
    <mergeCell ref="AW29:BC29"/>
    <mergeCell ref="AW30:BC30"/>
    <mergeCell ref="AK29:AM29"/>
    <mergeCell ref="BD36:BL36"/>
    <mergeCell ref="AK33:AM33"/>
    <mergeCell ref="AK34:AM34"/>
    <mergeCell ref="BD33:BL33"/>
    <mergeCell ref="AF28:AJ28"/>
    <mergeCell ref="AK28:AM28"/>
    <mergeCell ref="AN28:AR28"/>
    <mergeCell ref="AS28:AV28"/>
    <mergeCell ref="AF29:AJ29"/>
    <mergeCell ref="AN29:AR29"/>
    <mergeCell ref="AS29:AV29"/>
    <mergeCell ref="BV27:CD27"/>
    <mergeCell ref="BV28:CD28"/>
    <mergeCell ref="BV30:CD30"/>
    <mergeCell ref="BV52:CD52"/>
    <mergeCell ref="BV38:CD38"/>
    <mergeCell ref="BV44:CD44"/>
    <mergeCell ref="BV31:CD31"/>
    <mergeCell ref="BV51:CD51"/>
    <mergeCell ref="BV35:CD35"/>
    <mergeCell ref="BV39:CD39"/>
    <mergeCell ref="BV36:CD36"/>
    <mergeCell ref="BV37:CD37"/>
    <mergeCell ref="BV49:CD49"/>
    <mergeCell ref="BV43:CD43"/>
    <mergeCell ref="BV45:CD45"/>
    <mergeCell ref="BV41:CD41"/>
    <mergeCell ref="AS27:AV27"/>
    <mergeCell ref="BD26:BL26"/>
    <mergeCell ref="AS23:AV23"/>
    <mergeCell ref="AW23:BC23"/>
    <mergeCell ref="BV32:CD32"/>
    <mergeCell ref="BD29:BL29"/>
    <mergeCell ref="BV29:CD29"/>
    <mergeCell ref="BD30:BL30"/>
    <mergeCell ref="BD31:BL31"/>
    <mergeCell ref="BV26:CD26"/>
    <mergeCell ref="BV3:CD3"/>
    <mergeCell ref="BV10:CD10"/>
    <mergeCell ref="AW28:BC28"/>
    <mergeCell ref="BD27:BL27"/>
    <mergeCell ref="BD28:BL28"/>
    <mergeCell ref="BD15:BL15"/>
    <mergeCell ref="BD21:BL21"/>
    <mergeCell ref="BV15:CD15"/>
    <mergeCell ref="BV19:CD19"/>
    <mergeCell ref="BV25:CD25"/>
    <mergeCell ref="AF23:AJ23"/>
    <mergeCell ref="BD25:BL25"/>
    <mergeCell ref="Y27:AE27"/>
    <mergeCell ref="AF27:AJ27"/>
    <mergeCell ref="AK27:AM27"/>
    <mergeCell ref="AW26:BC26"/>
    <mergeCell ref="AN27:AR27"/>
    <mergeCell ref="AN26:AR26"/>
    <mergeCell ref="AS26:AV26"/>
    <mergeCell ref="AK26:AM26"/>
    <mergeCell ref="AS24:AV24"/>
    <mergeCell ref="AW24:BC24"/>
    <mergeCell ref="AW25:BC25"/>
    <mergeCell ref="AN25:AR25"/>
    <mergeCell ref="AS25:AV25"/>
    <mergeCell ref="AN24:AR24"/>
    <mergeCell ref="AN19:AR19"/>
    <mergeCell ref="AW20:BC20"/>
    <mergeCell ref="AW21:BC21"/>
    <mergeCell ref="AK19:AM19"/>
    <mergeCell ref="AK21:AM21"/>
    <mergeCell ref="AS20:AV20"/>
    <mergeCell ref="AS19:AV19"/>
    <mergeCell ref="AS51:AV51"/>
    <mergeCell ref="AN48:AR48"/>
    <mergeCell ref="AN50:AR50"/>
    <mergeCell ref="AS50:AV50"/>
    <mergeCell ref="Y49:AE49"/>
    <mergeCell ref="AN20:AR20"/>
    <mergeCell ref="AK23:AM23"/>
    <mergeCell ref="AK22:AM22"/>
    <mergeCell ref="AS22:AV22"/>
    <mergeCell ref="Y25:AE25"/>
    <mergeCell ref="AF22:AJ22"/>
    <mergeCell ref="AK18:AM18"/>
    <mergeCell ref="AK20:AM20"/>
    <mergeCell ref="Y51:AE51"/>
    <mergeCell ref="AF51:AJ51"/>
    <mergeCell ref="AK51:AM51"/>
    <mergeCell ref="AF25:AJ25"/>
    <mergeCell ref="AK25:AM25"/>
    <mergeCell ref="AK24:AM24"/>
    <mergeCell ref="Y23:AE23"/>
    <mergeCell ref="AF49:AJ49"/>
    <mergeCell ref="AF26:AJ26"/>
    <mergeCell ref="AF34:AJ34"/>
    <mergeCell ref="AF46:AJ46"/>
    <mergeCell ref="AF48:AJ48"/>
    <mergeCell ref="Y48:AE48"/>
    <mergeCell ref="AF45:AJ45"/>
    <mergeCell ref="AF40:AJ40"/>
    <mergeCell ref="Y36:AE36"/>
    <mergeCell ref="Y28:AE28"/>
    <mergeCell ref="AN22:AR22"/>
    <mergeCell ref="AN23:AR23"/>
    <mergeCell ref="AS21:AV21"/>
    <mergeCell ref="BV5:CD5"/>
    <mergeCell ref="BV6:CD6"/>
    <mergeCell ref="BV16:CD16"/>
    <mergeCell ref="BD20:BL20"/>
    <mergeCell ref="AW22:BC22"/>
    <mergeCell ref="BD16:BL16"/>
    <mergeCell ref="BV11:CD11"/>
    <mergeCell ref="BV14:CD14"/>
    <mergeCell ref="BV17:CD17"/>
    <mergeCell ref="AW19:BC19"/>
    <mergeCell ref="AW3:BC3"/>
    <mergeCell ref="BD18:BL18"/>
    <mergeCell ref="AW16:BC16"/>
    <mergeCell ref="AW18:BC18"/>
    <mergeCell ref="BV18:CD18"/>
    <mergeCell ref="AW7:BC7"/>
    <mergeCell ref="AW10:BC10"/>
    <mergeCell ref="AW13:BC13"/>
    <mergeCell ref="AW14:BC14"/>
    <mergeCell ref="BV4:CD4"/>
    <mergeCell ref="BD4:BL4"/>
    <mergeCell ref="BD5:BL5"/>
    <mergeCell ref="BD6:BL6"/>
    <mergeCell ref="AW4:BC4"/>
    <mergeCell ref="AW5:BC5"/>
    <mergeCell ref="AW6:BC6"/>
    <mergeCell ref="AW8:BC8"/>
    <mergeCell ref="AW11:BC11"/>
    <mergeCell ref="BD11:BL11"/>
    <mergeCell ref="AW27:BC27"/>
    <mergeCell ref="A3:I3"/>
    <mergeCell ref="AF3:AR3"/>
    <mergeCell ref="BD3:BL3"/>
    <mergeCell ref="J3:Q3"/>
    <mergeCell ref="AS3:AV3"/>
    <mergeCell ref="Y3:AE3"/>
    <mergeCell ref="Y4:AE4"/>
    <mergeCell ref="Y5:AE5"/>
    <mergeCell ref="J4:Q4"/>
    <mergeCell ref="J5:Q5"/>
    <mergeCell ref="A4:D6"/>
    <mergeCell ref="J6:Q6"/>
    <mergeCell ref="Y6:AE6"/>
    <mergeCell ref="E4:I6"/>
    <mergeCell ref="AS4:AV4"/>
    <mergeCell ref="A7:D11"/>
    <mergeCell ref="BD7:BL7"/>
    <mergeCell ref="BV7:CD7"/>
    <mergeCell ref="BD8:BL8"/>
    <mergeCell ref="BV8:CD8"/>
    <mergeCell ref="BD9:BL9"/>
    <mergeCell ref="BV9:CD9"/>
    <mergeCell ref="BD10:BL10"/>
    <mergeCell ref="E10:I11"/>
    <mergeCell ref="A12:D15"/>
    <mergeCell ref="BD12:BL12"/>
    <mergeCell ref="BV12:CD12"/>
    <mergeCell ref="BD13:BL13"/>
    <mergeCell ref="BV13:CD13"/>
    <mergeCell ref="BD14:BL14"/>
    <mergeCell ref="E15:I15"/>
    <mergeCell ref="J14:Q14"/>
    <mergeCell ref="AW12:BC12"/>
    <mergeCell ref="AF12:AJ12"/>
    <mergeCell ref="BV21:CD21"/>
    <mergeCell ref="BV24:CD24"/>
    <mergeCell ref="BD17:BL17"/>
    <mergeCell ref="BV22:CD22"/>
    <mergeCell ref="BV23:CD23"/>
    <mergeCell ref="BD24:BL24"/>
    <mergeCell ref="BD19:BL19"/>
    <mergeCell ref="BD22:BL22"/>
    <mergeCell ref="BD23:BL23"/>
    <mergeCell ref="BV20:CD20"/>
    <mergeCell ref="BV33:CD33"/>
    <mergeCell ref="BD34:BL34"/>
    <mergeCell ref="BV34:CD34"/>
    <mergeCell ref="Y35:AE35"/>
    <mergeCell ref="J34:Q34"/>
    <mergeCell ref="AN33:AR33"/>
    <mergeCell ref="AF33:AJ33"/>
    <mergeCell ref="Y34:AE34"/>
    <mergeCell ref="BD35:BL35"/>
    <mergeCell ref="AW33:BC33"/>
    <mergeCell ref="BD37:BL37"/>
    <mergeCell ref="BD38:BL38"/>
    <mergeCell ref="AS39:AV39"/>
    <mergeCell ref="AW37:BC37"/>
    <mergeCell ref="J35:Q35"/>
    <mergeCell ref="AN37:AR37"/>
    <mergeCell ref="AS37:AV37"/>
    <mergeCell ref="AW35:BC35"/>
    <mergeCell ref="AW36:BC36"/>
    <mergeCell ref="AS35:AV35"/>
    <mergeCell ref="BV50:CD50"/>
    <mergeCell ref="BD47:BL47"/>
    <mergeCell ref="BV46:CD46"/>
    <mergeCell ref="BD40:BL40"/>
    <mergeCell ref="AW48:BC48"/>
    <mergeCell ref="BV40:CD40"/>
    <mergeCell ref="BD41:BL41"/>
    <mergeCell ref="BD42:BL42"/>
    <mergeCell ref="BV42:CD42"/>
    <mergeCell ref="BM41:BU41"/>
    <mergeCell ref="BD43:BL43"/>
    <mergeCell ref="AW44:BC44"/>
    <mergeCell ref="BD39:BL39"/>
    <mergeCell ref="AW39:BC39"/>
    <mergeCell ref="BV53:CD53"/>
    <mergeCell ref="BD44:BL44"/>
    <mergeCell ref="BV47:CD47"/>
    <mergeCell ref="BD49:BL49"/>
    <mergeCell ref="BD45:BL45"/>
    <mergeCell ref="BD51:BL51"/>
    <mergeCell ref="AK55:AM55"/>
    <mergeCell ref="BD53:BL53"/>
    <mergeCell ref="BD46:BL46"/>
    <mergeCell ref="AS49:AV49"/>
    <mergeCell ref="AW45:BC45"/>
    <mergeCell ref="BD50:BL50"/>
    <mergeCell ref="AK48:AM48"/>
    <mergeCell ref="AN49:AR49"/>
    <mergeCell ref="AW46:BC46"/>
    <mergeCell ref="AK45:AM45"/>
    <mergeCell ref="AW49:BC49"/>
    <mergeCell ref="BV59:CD59"/>
    <mergeCell ref="CC56:CD56"/>
    <mergeCell ref="BD48:BL48"/>
    <mergeCell ref="BV48:CD48"/>
    <mergeCell ref="AS48:AV48"/>
    <mergeCell ref="BD58:BL58"/>
    <mergeCell ref="BV58:CD58"/>
    <mergeCell ref="BV55:CD55"/>
    <mergeCell ref="BD52:BL52"/>
    <mergeCell ref="AW51:BC51"/>
    <mergeCell ref="AW50:BC50"/>
    <mergeCell ref="BV57:CD57"/>
    <mergeCell ref="BK56:BL56"/>
    <mergeCell ref="BV56:CB56"/>
    <mergeCell ref="BD56:BJ56"/>
    <mergeCell ref="AW57:BC57"/>
    <mergeCell ref="BM56:BS56"/>
    <mergeCell ref="BT56:BU56"/>
    <mergeCell ref="BM57:BU57"/>
    <mergeCell ref="BD60:BL60"/>
    <mergeCell ref="BV60:CD60"/>
    <mergeCell ref="AS58:AV58"/>
    <mergeCell ref="AW58:BC58"/>
    <mergeCell ref="AK58:AM58"/>
    <mergeCell ref="AN58:AR58"/>
    <mergeCell ref="AK59:AM59"/>
    <mergeCell ref="AS59:AV59"/>
    <mergeCell ref="AW59:BC59"/>
    <mergeCell ref="BD59:BL59"/>
    <mergeCell ref="Y58:AE58"/>
    <mergeCell ref="Y59:AE59"/>
    <mergeCell ref="AF59:AJ59"/>
    <mergeCell ref="AF58:AJ58"/>
    <mergeCell ref="J60:Q60"/>
    <mergeCell ref="J58:Q58"/>
    <mergeCell ref="J59:Q59"/>
    <mergeCell ref="Y60:AE60"/>
    <mergeCell ref="AF60:AJ60"/>
    <mergeCell ref="R59:X59"/>
    <mergeCell ref="E14:I14"/>
    <mergeCell ref="J45:Q45"/>
    <mergeCell ref="Y45:AE45"/>
    <mergeCell ref="Y50:AE50"/>
    <mergeCell ref="AF50:AJ50"/>
    <mergeCell ref="Y24:AE24"/>
    <mergeCell ref="Y37:AE37"/>
    <mergeCell ref="J31:Q31"/>
    <mergeCell ref="J32:Q32"/>
    <mergeCell ref="J33:Q33"/>
    <mergeCell ref="J53:Q53"/>
    <mergeCell ref="J29:Q29"/>
    <mergeCell ref="J30:Q30"/>
    <mergeCell ref="J55:Q55"/>
    <mergeCell ref="J51:Q51"/>
    <mergeCell ref="J48:Q48"/>
    <mergeCell ref="J42:Q42"/>
    <mergeCell ref="J47:Q47"/>
    <mergeCell ref="J43:Q43"/>
    <mergeCell ref="J44:Q44"/>
    <mergeCell ref="E7:I9"/>
    <mergeCell ref="E12:I13"/>
    <mergeCell ref="J39:Q39"/>
    <mergeCell ref="J38:Q38"/>
    <mergeCell ref="J40:Q40"/>
    <mergeCell ref="J41:Q41"/>
    <mergeCell ref="J13:Q13"/>
    <mergeCell ref="J16:Q16"/>
    <mergeCell ref="J15:Q15"/>
    <mergeCell ref="J11:Q11"/>
    <mergeCell ref="AS5:AV5"/>
    <mergeCell ref="AN10:AR10"/>
    <mergeCell ref="AF9:AJ9"/>
    <mergeCell ref="AK10:AM10"/>
    <mergeCell ref="J10:Q10"/>
    <mergeCell ref="AF7:AJ7"/>
    <mergeCell ref="AN9:AR9"/>
    <mergeCell ref="AF10:AJ10"/>
    <mergeCell ref="AS10:AV10"/>
    <mergeCell ref="AK8:AM8"/>
    <mergeCell ref="AN4:AR4"/>
    <mergeCell ref="AN5:AR5"/>
    <mergeCell ref="AF4:AJ4"/>
    <mergeCell ref="AK39:AM39"/>
    <mergeCell ref="AF6:AJ6"/>
    <mergeCell ref="AN6:AR6"/>
    <mergeCell ref="AF8:AJ8"/>
    <mergeCell ref="AF5:AJ5"/>
    <mergeCell ref="AF24:AJ24"/>
    <mergeCell ref="AF19:AJ19"/>
    <mergeCell ref="J28:Q28"/>
    <mergeCell ref="Y17:AE17"/>
    <mergeCell ref="J7:Q7"/>
    <mergeCell ref="J8:Q8"/>
    <mergeCell ref="J9:Q9"/>
    <mergeCell ref="J12:Q12"/>
    <mergeCell ref="J23:Q23"/>
    <mergeCell ref="J26:Q26"/>
    <mergeCell ref="J21:Q21"/>
    <mergeCell ref="J20:Q20"/>
    <mergeCell ref="J50:Q50"/>
    <mergeCell ref="J52:Q52"/>
    <mergeCell ref="J46:Q46"/>
    <mergeCell ref="J49:Q49"/>
    <mergeCell ref="J36:Q36"/>
    <mergeCell ref="J37:Q37"/>
    <mergeCell ref="Y30:AE30"/>
    <mergeCell ref="Y29:AE29"/>
    <mergeCell ref="Y9:AE9"/>
    <mergeCell ref="Y10:AE10"/>
    <mergeCell ref="Y11:AE11"/>
    <mergeCell ref="Y12:AE12"/>
    <mergeCell ref="Y26:AE26"/>
    <mergeCell ref="Y22:AE22"/>
    <mergeCell ref="Y19:AE19"/>
    <mergeCell ref="Y21:AE21"/>
    <mergeCell ref="J22:Q22"/>
    <mergeCell ref="AF18:AJ18"/>
    <mergeCell ref="Y18:AE18"/>
    <mergeCell ref="Y7:AE7"/>
    <mergeCell ref="Y8:AE8"/>
    <mergeCell ref="Y15:AE15"/>
    <mergeCell ref="J18:Q18"/>
    <mergeCell ref="AF21:AJ21"/>
    <mergeCell ref="Y20:AE20"/>
    <mergeCell ref="AF20:AJ20"/>
    <mergeCell ref="AS11:AV11"/>
    <mergeCell ref="AN11:AR11"/>
    <mergeCell ref="AS9:AV9"/>
    <mergeCell ref="J24:Q24"/>
    <mergeCell ref="J19:Q19"/>
    <mergeCell ref="J27:Q27"/>
    <mergeCell ref="J25:Q25"/>
    <mergeCell ref="AF11:AJ11"/>
    <mergeCell ref="Y16:AE16"/>
    <mergeCell ref="J17:Q17"/>
    <mergeCell ref="AS15:AV15"/>
    <mergeCell ref="AF14:AJ14"/>
    <mergeCell ref="AN13:AR13"/>
    <mergeCell ref="AK13:AM13"/>
    <mergeCell ref="AS14:AV14"/>
    <mergeCell ref="AS6:AV6"/>
    <mergeCell ref="AS8:AV8"/>
    <mergeCell ref="AS7:AV7"/>
    <mergeCell ref="AN7:AR7"/>
    <mergeCell ref="AN8:AR8"/>
    <mergeCell ref="AS12:AV12"/>
    <mergeCell ref="AF13:AJ13"/>
    <mergeCell ref="Y14:AE14"/>
    <mergeCell ref="AK12:AM12"/>
    <mergeCell ref="AW15:BC15"/>
    <mergeCell ref="AN16:AR16"/>
    <mergeCell ref="AS16:AV16"/>
    <mergeCell ref="AK16:AM16"/>
    <mergeCell ref="Y13:AE13"/>
    <mergeCell ref="AN15:AR15"/>
    <mergeCell ref="AF16:AJ16"/>
    <mergeCell ref="AF17:AJ17"/>
    <mergeCell ref="AK17:AM17"/>
    <mergeCell ref="AW9:BC9"/>
    <mergeCell ref="AK9:AM9"/>
    <mergeCell ref="AN14:AR14"/>
    <mergeCell ref="AK14:AM14"/>
    <mergeCell ref="AN12:AR12"/>
    <mergeCell ref="AS13:AV13"/>
    <mergeCell ref="AK11:AM11"/>
    <mergeCell ref="AF30:AJ30"/>
    <mergeCell ref="AN30:AR30"/>
    <mergeCell ref="AS30:AV30"/>
    <mergeCell ref="AK30:AM30"/>
    <mergeCell ref="AW31:BC31"/>
    <mergeCell ref="AF15:AJ15"/>
    <mergeCell ref="AW17:BC17"/>
    <mergeCell ref="AN17:AR17"/>
    <mergeCell ref="AS17:AV17"/>
    <mergeCell ref="AK15:AM15"/>
    <mergeCell ref="Y32:AE32"/>
    <mergeCell ref="AF32:AJ32"/>
    <mergeCell ref="AN32:AR32"/>
    <mergeCell ref="AS32:AV32"/>
    <mergeCell ref="AW32:BC32"/>
    <mergeCell ref="AN31:AR31"/>
    <mergeCell ref="Y31:AE31"/>
    <mergeCell ref="AK31:AM31"/>
    <mergeCell ref="AS31:AV31"/>
    <mergeCell ref="AF31:AJ31"/>
    <mergeCell ref="AW34:BC34"/>
    <mergeCell ref="Y41:AE41"/>
    <mergeCell ref="Y40:AE40"/>
    <mergeCell ref="AK38:AM38"/>
    <mergeCell ref="AF36:AJ36"/>
    <mergeCell ref="AK36:AM36"/>
    <mergeCell ref="AW40:BC40"/>
    <mergeCell ref="Y39:AE39"/>
    <mergeCell ref="AW38:BC38"/>
    <mergeCell ref="AF35:AJ35"/>
    <mergeCell ref="Y38:AE38"/>
    <mergeCell ref="AS33:AV33"/>
    <mergeCell ref="AS38:AV38"/>
    <mergeCell ref="AN36:AR36"/>
    <mergeCell ref="AS36:AV36"/>
    <mergeCell ref="AS34:AV34"/>
    <mergeCell ref="AN34:AR34"/>
    <mergeCell ref="Y33:AE33"/>
    <mergeCell ref="AF42:AJ42"/>
    <mergeCell ref="AF39:AJ39"/>
    <mergeCell ref="AF41:AJ41"/>
    <mergeCell ref="AK42:AM42"/>
    <mergeCell ref="AN40:AR40"/>
    <mergeCell ref="AK35:AM35"/>
    <mergeCell ref="AN35:AR35"/>
    <mergeCell ref="AN39:AR39"/>
    <mergeCell ref="AF37:AJ37"/>
    <mergeCell ref="AK37:AM37"/>
    <mergeCell ref="Y42:AE42"/>
    <mergeCell ref="AF38:AJ38"/>
    <mergeCell ref="AS41:AV41"/>
    <mergeCell ref="AN42:AR42"/>
    <mergeCell ref="AN44:AR44"/>
    <mergeCell ref="AS42:AV42"/>
    <mergeCell ref="AN38:AR38"/>
    <mergeCell ref="AK40:AM40"/>
    <mergeCell ref="AK41:AM41"/>
    <mergeCell ref="AS40:AV40"/>
    <mergeCell ref="AN41:AR41"/>
    <mergeCell ref="AK43:AM43"/>
    <mergeCell ref="AS45:AV45"/>
    <mergeCell ref="AN47:AR47"/>
    <mergeCell ref="AW41:BC41"/>
    <mergeCell ref="AW42:BC42"/>
    <mergeCell ref="AK47:AM47"/>
    <mergeCell ref="AW47:BC47"/>
    <mergeCell ref="AW43:BC43"/>
    <mergeCell ref="AS46:AV46"/>
    <mergeCell ref="Y44:AE44"/>
    <mergeCell ref="AS44:AV44"/>
    <mergeCell ref="Y47:AE47"/>
    <mergeCell ref="Y46:AE46"/>
    <mergeCell ref="AK46:AM46"/>
    <mergeCell ref="AS55:AV55"/>
    <mergeCell ref="AK44:AM44"/>
    <mergeCell ref="AS47:AV47"/>
    <mergeCell ref="AN46:AR46"/>
    <mergeCell ref="AK50:AM50"/>
    <mergeCell ref="AF43:AJ43"/>
    <mergeCell ref="AN43:AR43"/>
    <mergeCell ref="AS43:AV43"/>
    <mergeCell ref="AN45:AR45"/>
    <mergeCell ref="AN53:AR53"/>
    <mergeCell ref="AF44:AJ44"/>
    <mergeCell ref="AS53:AV53"/>
    <mergeCell ref="AN51:AR51"/>
    <mergeCell ref="AF47:AJ47"/>
    <mergeCell ref="AK49:AM49"/>
    <mergeCell ref="A2:CD2"/>
    <mergeCell ref="AK4:AM4"/>
    <mergeCell ref="AK5:AM5"/>
    <mergeCell ref="AK6:AM6"/>
    <mergeCell ref="AK7:AM7"/>
    <mergeCell ref="A32:I33"/>
    <mergeCell ref="AN18:AR18"/>
    <mergeCell ref="AS18:AV18"/>
    <mergeCell ref="AN21:AR21"/>
    <mergeCell ref="AK32:AM32"/>
    <mergeCell ref="A38:I46"/>
    <mergeCell ref="A47:I48"/>
    <mergeCell ref="AF53:AJ53"/>
    <mergeCell ref="J56:BC56"/>
    <mergeCell ref="AW53:BC53"/>
    <mergeCell ref="Y55:AE55"/>
    <mergeCell ref="AF55:AJ55"/>
    <mergeCell ref="AN55:AR55"/>
    <mergeCell ref="AW55:BC55"/>
    <mergeCell ref="Y43:AE43"/>
    <mergeCell ref="A16:D29"/>
    <mergeCell ref="E16:I24"/>
    <mergeCell ref="E25:I26"/>
    <mergeCell ref="E29:I29"/>
    <mergeCell ref="A30:I31"/>
    <mergeCell ref="E27:I27"/>
    <mergeCell ref="E28:I28"/>
    <mergeCell ref="A34:D37"/>
    <mergeCell ref="E34:I35"/>
    <mergeCell ref="E36:I37"/>
    <mergeCell ref="AS57:AV57"/>
    <mergeCell ref="AK57:AM57"/>
    <mergeCell ref="Y53:AE53"/>
    <mergeCell ref="AK53:AM53"/>
    <mergeCell ref="A49:D50"/>
    <mergeCell ref="E49:I49"/>
    <mergeCell ref="E50:I50"/>
    <mergeCell ref="C57:I57"/>
    <mergeCell ref="C58:I58"/>
    <mergeCell ref="A51:I52"/>
    <mergeCell ref="A56:I56"/>
    <mergeCell ref="AN59:AR59"/>
    <mergeCell ref="AF57:AJ57"/>
    <mergeCell ref="AN57:AR57"/>
    <mergeCell ref="Y57:AE57"/>
    <mergeCell ref="C59:I59"/>
    <mergeCell ref="J57:Q57"/>
    <mergeCell ref="R3:X3"/>
    <mergeCell ref="R4:X4"/>
    <mergeCell ref="R5:X5"/>
    <mergeCell ref="R6:X6"/>
    <mergeCell ref="R7:X7"/>
    <mergeCell ref="R8:X8"/>
    <mergeCell ref="R9:X9"/>
    <mergeCell ref="R10:X10"/>
    <mergeCell ref="R11:X11"/>
    <mergeCell ref="R12:X12"/>
    <mergeCell ref="R13:X13"/>
    <mergeCell ref="R14:X14"/>
    <mergeCell ref="R15:X15"/>
    <mergeCell ref="R16:X16"/>
    <mergeCell ref="R17:X17"/>
    <mergeCell ref="R18:X18"/>
    <mergeCell ref="R19:X19"/>
    <mergeCell ref="R20:X20"/>
    <mergeCell ref="R21:X21"/>
    <mergeCell ref="R22:X22"/>
    <mergeCell ref="R23:X23"/>
    <mergeCell ref="R24:X24"/>
    <mergeCell ref="R25:X25"/>
    <mergeCell ref="R26:X26"/>
    <mergeCell ref="R27:X27"/>
    <mergeCell ref="R28:X28"/>
    <mergeCell ref="R29:X29"/>
    <mergeCell ref="R30:X30"/>
    <mergeCell ref="R31:X31"/>
    <mergeCell ref="R32:X32"/>
    <mergeCell ref="R33:X33"/>
    <mergeCell ref="R34:X34"/>
    <mergeCell ref="R35:X35"/>
    <mergeCell ref="R36:X36"/>
    <mergeCell ref="R37:X37"/>
    <mergeCell ref="R38:X38"/>
    <mergeCell ref="R39:X39"/>
    <mergeCell ref="R40:X40"/>
    <mergeCell ref="R41:X41"/>
    <mergeCell ref="R42:X42"/>
    <mergeCell ref="R43:X43"/>
    <mergeCell ref="R44:X44"/>
    <mergeCell ref="R45:X45"/>
    <mergeCell ref="R46:X46"/>
    <mergeCell ref="R47:X47"/>
    <mergeCell ref="R48:X48"/>
    <mergeCell ref="R49:X49"/>
    <mergeCell ref="R50:X50"/>
    <mergeCell ref="A62:BC63"/>
    <mergeCell ref="BD62:BJ62"/>
    <mergeCell ref="BK62:BL63"/>
    <mergeCell ref="BM62:BS62"/>
    <mergeCell ref="R51:X51"/>
    <mergeCell ref="R52:X52"/>
    <mergeCell ref="R53:X53"/>
    <mergeCell ref="R55:X55"/>
    <mergeCell ref="R57:X57"/>
    <mergeCell ref="R58:X58"/>
    <mergeCell ref="Q70:BC70"/>
    <mergeCell ref="A71:P71"/>
    <mergeCell ref="Q71:BC71"/>
    <mergeCell ref="Q69:BC69"/>
    <mergeCell ref="R60:X60"/>
    <mergeCell ref="BM3:BU3"/>
    <mergeCell ref="A65:BL65"/>
    <mergeCell ref="A66:P66"/>
    <mergeCell ref="Q66:BC66"/>
    <mergeCell ref="BD66:BL66"/>
    <mergeCell ref="BM61:BS61"/>
    <mergeCell ref="BT61:BU61"/>
    <mergeCell ref="BV61:CB61"/>
    <mergeCell ref="BK70:BL70"/>
    <mergeCell ref="CC62:CD63"/>
    <mergeCell ref="BD63:BJ63"/>
    <mergeCell ref="BM63:BS63"/>
    <mergeCell ref="BV63:CB63"/>
    <mergeCell ref="BK68:BL68"/>
    <mergeCell ref="BD68:BJ68"/>
    <mergeCell ref="F76:L76"/>
    <mergeCell ref="BT62:BU63"/>
    <mergeCell ref="BV62:CB62"/>
    <mergeCell ref="BK69:BL69"/>
    <mergeCell ref="BD70:BJ70"/>
    <mergeCell ref="F77:L77"/>
    <mergeCell ref="AS74:AY74"/>
    <mergeCell ref="AS75:AY76"/>
    <mergeCell ref="Q68:BC68"/>
    <mergeCell ref="A70:P70"/>
    <mergeCell ref="AN54:AR54"/>
    <mergeCell ref="A53:I54"/>
    <mergeCell ref="A55:I55"/>
    <mergeCell ref="CF56:DC56"/>
    <mergeCell ref="F74:L74"/>
    <mergeCell ref="F75:L75"/>
    <mergeCell ref="CC61:CD61"/>
    <mergeCell ref="BM58:BU58"/>
    <mergeCell ref="BM59:BU59"/>
    <mergeCell ref="BM60:BU60"/>
    <mergeCell ref="AS54:AV54"/>
    <mergeCell ref="AW54:BC54"/>
    <mergeCell ref="BD54:BL54"/>
    <mergeCell ref="BM54:BU54"/>
    <mergeCell ref="BV54:CD54"/>
    <mergeCell ref="J54:Q54"/>
    <mergeCell ref="R54:X54"/>
    <mergeCell ref="Y54:AE54"/>
    <mergeCell ref="AF54:AJ54"/>
    <mergeCell ref="AK54:AM54"/>
  </mergeCells>
  <conditionalFormatting sqref="BD69:BJ69">
    <cfRule type="cellIs" priority="2" dxfId="0" operator="between" stopIfTrue="1">
      <formula>0.001</formula>
      <formula>3</formula>
    </cfRule>
  </conditionalFormatting>
  <conditionalFormatting sqref="BD67:BJ67">
    <cfRule type="cellIs" priority="1" dxfId="0" operator="between" stopIfTrue="1">
      <formula>0.001</formula>
      <formula>3</formula>
    </cfRule>
  </conditionalFormatting>
  <dataValidations count="4">
    <dataValidation allowBlank="1" showInputMessage="1" showErrorMessage="1" imeMode="halfAlpha" sqref="CF85:CF65536 BD2:BU2 Y85:CD65536 AZ75 Y72:AL74 Y76:AL84 AS75 BV61:CC61 BD67:BJ71 CD74:CF83 CE61:CF71 Y57:BC60 BD3:BL54 AS72:CF73 AS77:CC84 BM62:BS62 CL5 AM72:AR84 D84:E84 CE56:CE60 BV65:BV71 BV2:CD54 CD57 BD55:BK57 BV55:CC57 BK68:BK71 BL57:BM57 BM61:BT61 BM56:BT56 BD58:BM60 BV58:CD60 BD61:BJ64 BK61:BK62 BV62:CB62 CF3:CF60 BM3 BL55:BU55 CD55 Y2:BC55 BM4:BU54"/>
    <dataValidation allowBlank="1" showInputMessage="1" showErrorMessage="1" imeMode="hiragana" sqref="N76:X84 J85:X65536 A62 K57:M57 J55:J57 J78:L84 N57:Q58 J59:Q60 N72:X74 R3 R2:X2 J58:M58 Q67:Q71 J61 M72:M84 J72:L73 K55:Q55 J2:Q54"/>
    <dataValidation type="list" allowBlank="1" showInputMessage="1" showErrorMessage="1" imeMode="halfAlpha" sqref="R4:X55">
      <formula1>$DW$4:$DW$10</formula1>
    </dataValidation>
    <dataValidation type="list" allowBlank="1" showInputMessage="1" showErrorMessage="1" sqref="R57:X60">
      <formula1>$DW$4:$DW$10</formula1>
    </dataValidation>
  </dataValidations>
  <printOptions horizontalCentered="1" verticalCentered="1"/>
  <pageMargins left="0.3937007874015748" right="0.3937007874015748" top="0.5905511811023623" bottom="0.35433070866141736" header="0.31496062992125984" footer="0.5118110236220472"/>
  <pageSetup fitToHeight="1" fitToWidth="1" horizontalDpi="600" verticalDpi="600" orientation="portrait" paperSize="9" scale="66" r:id="rId3"/>
  <headerFooter alignWithMargins="0">
    <oddHeader>&amp;L（様式第７号－１）</oddHeader>
  </headerFooter>
  <legacyDrawing r:id="rId2"/>
</worksheet>
</file>

<file path=xl/worksheets/sheet6.xml><?xml version="1.0" encoding="utf-8"?>
<worksheet xmlns="http://schemas.openxmlformats.org/spreadsheetml/2006/main" xmlns:r="http://schemas.openxmlformats.org/officeDocument/2006/relationships">
  <sheetPr>
    <tabColor rgb="FFFFC000"/>
    <pageSetUpPr fitToPage="1"/>
  </sheetPr>
  <dimension ref="A2:DW71"/>
  <sheetViews>
    <sheetView showGridLines="0" showZeros="0" zoomScaleSheetLayoutView="100" zoomScalePageLayoutView="0" workbookViewId="0" topLeftCell="A1">
      <selection activeCell="D4" sqref="D4:K4"/>
    </sheetView>
  </sheetViews>
  <sheetFormatPr defaultColWidth="9.00390625" defaultRowHeight="13.5"/>
  <cols>
    <col min="1" max="6" width="1.625" style="61" customWidth="1"/>
    <col min="7" max="14" width="1.75390625" style="61" customWidth="1"/>
    <col min="15" max="85" width="1.625" style="61" customWidth="1"/>
    <col min="86" max="86" width="5.625" style="67" customWidth="1"/>
    <col min="87" max="126" width="1.625" style="61" customWidth="1"/>
    <col min="127" max="127" width="7.625" style="61" customWidth="1"/>
    <col min="128" max="145" width="1.625" style="61" customWidth="1"/>
    <col min="146" max="16384" width="9.00390625" style="61" customWidth="1"/>
  </cols>
  <sheetData>
    <row r="1" ht="54.75" customHeight="1"/>
    <row r="2" spans="1:86" ht="28.5" customHeight="1" thickBot="1">
      <c r="A2" s="1103" t="s">
        <v>80</v>
      </c>
      <c r="B2" s="1103"/>
      <c r="C2" s="1103"/>
      <c r="D2" s="1103"/>
      <c r="E2" s="1103"/>
      <c r="F2" s="1103"/>
      <c r="G2" s="1103"/>
      <c r="H2" s="1103"/>
      <c r="I2" s="1103"/>
      <c r="J2" s="1103"/>
      <c r="K2" s="1103"/>
      <c r="L2" s="1103"/>
      <c r="M2" s="1103"/>
      <c r="N2" s="1103"/>
      <c r="O2" s="1103"/>
      <c r="P2" s="1103"/>
      <c r="Q2" s="1103"/>
      <c r="R2" s="1103"/>
      <c r="S2" s="1103"/>
      <c r="T2" s="1103"/>
      <c r="U2" s="1103"/>
      <c r="V2" s="1103"/>
      <c r="W2" s="1103"/>
      <c r="X2" s="1103"/>
      <c r="Y2" s="1103"/>
      <c r="Z2" s="1103"/>
      <c r="AA2" s="1103"/>
      <c r="AB2" s="1103"/>
      <c r="AC2" s="1103"/>
      <c r="AD2" s="1103"/>
      <c r="AE2" s="1103"/>
      <c r="AF2" s="1103"/>
      <c r="AG2" s="1103"/>
      <c r="AH2" s="1103"/>
      <c r="AI2" s="1103"/>
      <c r="AJ2" s="1103"/>
      <c r="AK2" s="1103"/>
      <c r="AL2" s="1103"/>
      <c r="AM2" s="1103"/>
      <c r="AN2" s="1103"/>
      <c r="AO2" s="1103"/>
      <c r="AP2" s="1103"/>
      <c r="AQ2" s="1103"/>
      <c r="AR2" s="1103"/>
      <c r="AS2" s="1103"/>
      <c r="AT2" s="1103"/>
      <c r="AU2" s="1103"/>
      <c r="AV2" s="1103"/>
      <c r="AW2" s="1103"/>
      <c r="AX2" s="1103"/>
      <c r="AY2" s="1103"/>
      <c r="AZ2" s="1103"/>
      <c r="BA2" s="1103"/>
      <c r="BB2" s="1103"/>
      <c r="BC2" s="1103"/>
      <c r="BD2" s="1103"/>
      <c r="BE2" s="1103"/>
      <c r="BF2" s="1103"/>
      <c r="BG2" s="1103"/>
      <c r="BH2" s="1103"/>
      <c r="BI2" s="1103"/>
      <c r="BJ2" s="1103"/>
      <c r="BK2" s="1103"/>
      <c r="BL2" s="1103"/>
      <c r="BM2" s="1103"/>
      <c r="BN2" s="1103"/>
      <c r="BO2" s="1103"/>
      <c r="BP2" s="1103"/>
      <c r="BQ2" s="1103"/>
      <c r="BR2" s="1103"/>
      <c r="BS2" s="1103"/>
      <c r="BT2" s="1103"/>
      <c r="BU2" s="1103"/>
      <c r="BV2" s="1103"/>
      <c r="BW2" s="1103"/>
      <c r="BX2" s="1103"/>
      <c r="BY2" s="1103"/>
      <c r="BZ2" s="1103"/>
      <c r="CA2" s="1103"/>
      <c r="CB2" s="1103"/>
      <c r="CC2" s="1103"/>
      <c r="CD2" s="1103"/>
      <c r="CE2" s="1103"/>
      <c r="CF2" s="1103"/>
      <c r="CH2" s="61"/>
    </row>
    <row r="3" spans="1:127" ht="30" customHeight="1" thickBot="1">
      <c r="A3" s="1104" t="s">
        <v>81</v>
      </c>
      <c r="B3" s="1105"/>
      <c r="C3" s="1105"/>
      <c r="D3" s="1105" t="s">
        <v>40</v>
      </c>
      <c r="E3" s="1105"/>
      <c r="F3" s="1105"/>
      <c r="G3" s="1105"/>
      <c r="H3" s="1105"/>
      <c r="I3" s="1105"/>
      <c r="J3" s="1105"/>
      <c r="K3" s="1106"/>
      <c r="L3" s="731" t="s">
        <v>6</v>
      </c>
      <c r="M3" s="731"/>
      <c r="N3" s="731"/>
      <c r="O3" s="731"/>
      <c r="P3" s="731"/>
      <c r="Q3" s="731"/>
      <c r="R3" s="731"/>
      <c r="S3" s="732"/>
      <c r="T3" s="733" t="s">
        <v>161</v>
      </c>
      <c r="U3" s="734"/>
      <c r="V3" s="734"/>
      <c r="W3" s="734"/>
      <c r="X3" s="734"/>
      <c r="Y3" s="734"/>
      <c r="Z3" s="735"/>
      <c r="AA3" s="727" t="s">
        <v>7</v>
      </c>
      <c r="AB3" s="728"/>
      <c r="AC3" s="728"/>
      <c r="AD3" s="728"/>
      <c r="AE3" s="728"/>
      <c r="AF3" s="728"/>
      <c r="AG3" s="729"/>
      <c r="AH3" s="727" t="s">
        <v>8</v>
      </c>
      <c r="AI3" s="728"/>
      <c r="AJ3" s="728"/>
      <c r="AK3" s="728"/>
      <c r="AL3" s="728"/>
      <c r="AM3" s="728"/>
      <c r="AN3" s="728"/>
      <c r="AO3" s="728"/>
      <c r="AP3" s="728"/>
      <c r="AQ3" s="728"/>
      <c r="AR3" s="728"/>
      <c r="AS3" s="728"/>
      <c r="AT3" s="729"/>
      <c r="AU3" s="730" t="s">
        <v>9</v>
      </c>
      <c r="AV3" s="731"/>
      <c r="AW3" s="731"/>
      <c r="AX3" s="732"/>
      <c r="AY3" s="727" t="s">
        <v>198</v>
      </c>
      <c r="AZ3" s="728"/>
      <c r="BA3" s="728"/>
      <c r="BB3" s="728"/>
      <c r="BC3" s="728"/>
      <c r="BD3" s="728"/>
      <c r="BE3" s="729"/>
      <c r="BF3" s="736" t="s">
        <v>178</v>
      </c>
      <c r="BG3" s="737"/>
      <c r="BH3" s="737"/>
      <c r="BI3" s="737"/>
      <c r="BJ3" s="737"/>
      <c r="BK3" s="737"/>
      <c r="BL3" s="737"/>
      <c r="BM3" s="737"/>
      <c r="BN3" s="738"/>
      <c r="BO3" s="739" t="s">
        <v>179</v>
      </c>
      <c r="BP3" s="740"/>
      <c r="BQ3" s="740"/>
      <c r="BR3" s="740"/>
      <c r="BS3" s="740"/>
      <c r="BT3" s="740"/>
      <c r="BU3" s="740"/>
      <c r="BV3" s="740"/>
      <c r="BW3" s="741"/>
      <c r="BX3" s="751" t="s">
        <v>180</v>
      </c>
      <c r="BY3" s="752"/>
      <c r="BZ3" s="752"/>
      <c r="CA3" s="752"/>
      <c r="CB3" s="752"/>
      <c r="CC3" s="752"/>
      <c r="CD3" s="752"/>
      <c r="CE3" s="752"/>
      <c r="CF3" s="753"/>
      <c r="CH3" s="133" t="s">
        <v>82</v>
      </c>
      <c r="CI3" s="1175"/>
      <c r="CJ3" s="1176"/>
      <c r="CK3" s="1176"/>
      <c r="CL3" s="1176"/>
      <c r="CM3" s="1176"/>
      <c r="CN3" s="1176"/>
      <c r="CO3" s="1176"/>
      <c r="CP3" s="1176"/>
      <c r="CQ3" s="1176"/>
      <c r="CR3" s="1176"/>
      <c r="CS3" s="1176"/>
      <c r="CT3" s="1176"/>
      <c r="CU3" s="1176"/>
      <c r="CV3" s="1176"/>
      <c r="CW3" s="1176"/>
      <c r="CX3" s="1176"/>
      <c r="CY3" s="1176"/>
      <c r="CZ3" s="1176"/>
      <c r="DA3" s="1176"/>
      <c r="DB3" s="1176"/>
      <c r="DC3" s="1176"/>
      <c r="DD3" s="1176"/>
      <c r="DE3" s="1176"/>
      <c r="DF3" s="1176"/>
      <c r="DG3" s="1176"/>
      <c r="DH3" s="1176"/>
      <c r="DW3" s="2" t="s">
        <v>161</v>
      </c>
    </row>
    <row r="4" spans="1:127" ht="18" customHeight="1">
      <c r="A4" s="1107" t="s">
        <v>83</v>
      </c>
      <c r="B4" s="1108"/>
      <c r="C4" s="1108"/>
      <c r="D4" s="1111"/>
      <c r="E4" s="1111"/>
      <c r="F4" s="1111"/>
      <c r="G4" s="1111"/>
      <c r="H4" s="1111"/>
      <c r="I4" s="1111"/>
      <c r="J4" s="1111"/>
      <c r="K4" s="1112"/>
      <c r="L4" s="1113"/>
      <c r="M4" s="1113"/>
      <c r="N4" s="1113"/>
      <c r="O4" s="1113"/>
      <c r="P4" s="1113"/>
      <c r="Q4" s="1113"/>
      <c r="R4" s="1113"/>
      <c r="S4" s="1113"/>
      <c r="T4" s="1100"/>
      <c r="U4" s="1101"/>
      <c r="V4" s="1101"/>
      <c r="W4" s="1101"/>
      <c r="X4" s="1101"/>
      <c r="Y4" s="1101"/>
      <c r="Z4" s="1102"/>
      <c r="AA4" s="545"/>
      <c r="AB4" s="546"/>
      <c r="AC4" s="546"/>
      <c r="AD4" s="546"/>
      <c r="AE4" s="546"/>
      <c r="AF4" s="546"/>
      <c r="AG4" s="547"/>
      <c r="AH4" s="537"/>
      <c r="AI4" s="538"/>
      <c r="AJ4" s="538"/>
      <c r="AK4" s="538"/>
      <c r="AL4" s="538"/>
      <c r="AM4" s="543" t="s">
        <v>12</v>
      </c>
      <c r="AN4" s="543"/>
      <c r="AO4" s="543"/>
      <c r="AP4" s="538"/>
      <c r="AQ4" s="538"/>
      <c r="AR4" s="538"/>
      <c r="AS4" s="538"/>
      <c r="AT4" s="582"/>
      <c r="AU4" s="537"/>
      <c r="AV4" s="538"/>
      <c r="AW4" s="538"/>
      <c r="AX4" s="582"/>
      <c r="AY4" s="1114">
        <f>IF(ISBLANK(AU4),"",(ROUNDDOWN(AA4*AH4*AP4/100000000000*100,4)))</f>
      </c>
      <c r="AZ4" s="1115"/>
      <c r="BA4" s="1115"/>
      <c r="BB4" s="1115"/>
      <c r="BC4" s="1115"/>
      <c r="BD4" s="1115"/>
      <c r="BE4" s="1116"/>
      <c r="BF4" s="1086">
        <f>IF(ISBLANK(AU4),"",IF(CH4=1,ROUNDDOWN(AU4*AY4/1,4),""))</f>
      </c>
      <c r="BG4" s="1087"/>
      <c r="BH4" s="1087"/>
      <c r="BI4" s="1087"/>
      <c r="BJ4" s="1087"/>
      <c r="BK4" s="1087"/>
      <c r="BL4" s="1087"/>
      <c r="BM4" s="1087"/>
      <c r="BN4" s="1088"/>
      <c r="BO4" s="1086">
        <f>IF(ISBLANK(AU4),"",IF(CH4=2,ROUNDDOWN(AU4*AY4/1,4),""))</f>
      </c>
      <c r="BP4" s="1087"/>
      <c r="BQ4" s="1087"/>
      <c r="BR4" s="1087"/>
      <c r="BS4" s="1087"/>
      <c r="BT4" s="1087"/>
      <c r="BU4" s="1087"/>
      <c r="BV4" s="1087"/>
      <c r="BW4" s="1088"/>
      <c r="BX4" s="1086">
        <f>IF(ISBLANK(AU4),"",IF(CH4=3,ROUNDDOWN(AU4*AY4/1,4),""))</f>
      </c>
      <c r="BY4" s="1087"/>
      <c r="BZ4" s="1087"/>
      <c r="CA4" s="1087"/>
      <c r="CB4" s="1087"/>
      <c r="CC4" s="1087"/>
      <c r="CD4" s="1087"/>
      <c r="CE4" s="1087"/>
      <c r="CF4" s="1117"/>
      <c r="CG4" s="62"/>
      <c r="CH4" s="134"/>
      <c r="CI4" s="1175"/>
      <c r="CJ4" s="1176"/>
      <c r="CK4" s="1176"/>
      <c r="CL4" s="1176"/>
      <c r="CM4" s="1176"/>
      <c r="CN4" s="1176"/>
      <c r="CO4" s="1176"/>
      <c r="CP4" s="1176"/>
      <c r="CQ4" s="1176"/>
      <c r="CR4" s="1176"/>
      <c r="CS4" s="1176"/>
      <c r="CT4" s="1176"/>
      <c r="CU4" s="1176"/>
      <c r="CV4" s="1176"/>
      <c r="CW4" s="1176"/>
      <c r="CX4" s="1176"/>
      <c r="CY4" s="1176"/>
      <c r="CZ4" s="1176"/>
      <c r="DA4" s="1176"/>
      <c r="DB4" s="1176"/>
      <c r="DC4" s="1176"/>
      <c r="DD4" s="1176"/>
      <c r="DE4" s="1176"/>
      <c r="DF4" s="1176"/>
      <c r="DG4" s="1176"/>
      <c r="DH4" s="1176"/>
      <c r="DW4" s="2" t="s">
        <v>162</v>
      </c>
    </row>
    <row r="5" spans="1:127" ht="18" customHeight="1">
      <c r="A5" s="747"/>
      <c r="B5" s="748"/>
      <c r="C5" s="748"/>
      <c r="D5" s="1118"/>
      <c r="E5" s="1118"/>
      <c r="F5" s="1118"/>
      <c r="G5" s="1118"/>
      <c r="H5" s="1118"/>
      <c r="I5" s="1118"/>
      <c r="J5" s="1118"/>
      <c r="K5" s="1119"/>
      <c r="L5" s="1120"/>
      <c r="M5" s="1120"/>
      <c r="N5" s="1120"/>
      <c r="O5" s="1120"/>
      <c r="P5" s="1120"/>
      <c r="Q5" s="1120"/>
      <c r="R5" s="1120"/>
      <c r="S5" s="1120"/>
      <c r="T5" s="1089"/>
      <c r="U5" s="1090"/>
      <c r="V5" s="1090"/>
      <c r="W5" s="1090"/>
      <c r="X5" s="1090"/>
      <c r="Y5" s="1090"/>
      <c r="Z5" s="1091"/>
      <c r="AA5" s="1121"/>
      <c r="AB5" s="1122"/>
      <c r="AC5" s="1122"/>
      <c r="AD5" s="1122"/>
      <c r="AE5" s="1122"/>
      <c r="AF5" s="1122"/>
      <c r="AG5" s="1123"/>
      <c r="AH5" s="1124"/>
      <c r="AI5" s="1125"/>
      <c r="AJ5" s="1125"/>
      <c r="AK5" s="1125"/>
      <c r="AL5" s="1125"/>
      <c r="AM5" s="1126" t="s">
        <v>12</v>
      </c>
      <c r="AN5" s="1126"/>
      <c r="AO5" s="1126"/>
      <c r="AP5" s="1125"/>
      <c r="AQ5" s="1125"/>
      <c r="AR5" s="1125"/>
      <c r="AS5" s="1125"/>
      <c r="AT5" s="1127"/>
      <c r="AU5" s="1124"/>
      <c r="AV5" s="1125"/>
      <c r="AW5" s="1125"/>
      <c r="AX5" s="1127"/>
      <c r="AY5" s="1128">
        <f>IF(ISBLANK(AU5),"",(ROUNDDOWN(AA5*AH5*AP5/100000000000*100,4)))</f>
      </c>
      <c r="AZ5" s="1129"/>
      <c r="BA5" s="1129"/>
      <c r="BB5" s="1129"/>
      <c r="BC5" s="1129"/>
      <c r="BD5" s="1129"/>
      <c r="BE5" s="1130"/>
      <c r="BF5" s="1077">
        <f aca="true" t="shared" si="0" ref="BF5:BF49">IF(ISBLANK(AU5),"",IF(CH5=1,ROUNDDOWN(AU5*AY5/1,4),""))</f>
      </c>
      <c r="BG5" s="1078"/>
      <c r="BH5" s="1078"/>
      <c r="BI5" s="1078"/>
      <c r="BJ5" s="1078"/>
      <c r="BK5" s="1078"/>
      <c r="BL5" s="1078"/>
      <c r="BM5" s="1078"/>
      <c r="BN5" s="1079"/>
      <c r="BO5" s="1077">
        <f aca="true" t="shared" si="1" ref="BO5:BO49">IF(ISBLANK(AU5),"",IF(CH5=2,ROUNDDOWN(AU5*AY5/1,4),""))</f>
      </c>
      <c r="BP5" s="1078"/>
      <c r="BQ5" s="1078"/>
      <c r="BR5" s="1078"/>
      <c r="BS5" s="1078"/>
      <c r="BT5" s="1078"/>
      <c r="BU5" s="1078"/>
      <c r="BV5" s="1078"/>
      <c r="BW5" s="1079"/>
      <c r="BX5" s="1077">
        <f aca="true" t="shared" si="2" ref="BX5:BX49">IF(ISBLANK(AU5),"",IF(CH5=3,ROUNDDOWN(AU5*AY5/1,4),""))</f>
      </c>
      <c r="BY5" s="1078"/>
      <c r="BZ5" s="1078"/>
      <c r="CA5" s="1078"/>
      <c r="CB5" s="1078"/>
      <c r="CC5" s="1078"/>
      <c r="CD5" s="1078"/>
      <c r="CE5" s="1078"/>
      <c r="CF5" s="1131"/>
      <c r="CG5" s="62"/>
      <c r="CH5" s="135"/>
      <c r="DW5" s="2" t="s">
        <v>163</v>
      </c>
    </row>
    <row r="6" spans="1:127" ht="18" customHeight="1">
      <c r="A6" s="747"/>
      <c r="B6" s="748"/>
      <c r="C6" s="748"/>
      <c r="D6" s="1118"/>
      <c r="E6" s="1118"/>
      <c r="F6" s="1118"/>
      <c r="G6" s="1118"/>
      <c r="H6" s="1118"/>
      <c r="I6" s="1118"/>
      <c r="J6" s="1118"/>
      <c r="K6" s="1119"/>
      <c r="L6" s="1120"/>
      <c r="M6" s="1120"/>
      <c r="N6" s="1120"/>
      <c r="O6" s="1120"/>
      <c r="P6" s="1120"/>
      <c r="Q6" s="1120"/>
      <c r="R6" s="1120"/>
      <c r="S6" s="1120"/>
      <c r="T6" s="1089"/>
      <c r="U6" s="1090"/>
      <c r="V6" s="1090"/>
      <c r="W6" s="1090"/>
      <c r="X6" s="1090"/>
      <c r="Y6" s="1090"/>
      <c r="Z6" s="1091"/>
      <c r="AA6" s="1121"/>
      <c r="AB6" s="1122"/>
      <c r="AC6" s="1122"/>
      <c r="AD6" s="1122"/>
      <c r="AE6" s="1122"/>
      <c r="AF6" s="1122"/>
      <c r="AG6" s="1123"/>
      <c r="AH6" s="1124"/>
      <c r="AI6" s="1125"/>
      <c r="AJ6" s="1125"/>
      <c r="AK6" s="1125"/>
      <c r="AL6" s="1125"/>
      <c r="AM6" s="1126" t="s">
        <v>12</v>
      </c>
      <c r="AN6" s="1126"/>
      <c r="AO6" s="1126"/>
      <c r="AP6" s="1125"/>
      <c r="AQ6" s="1125"/>
      <c r="AR6" s="1125"/>
      <c r="AS6" s="1125"/>
      <c r="AT6" s="1127"/>
      <c r="AU6" s="1124"/>
      <c r="AV6" s="1125"/>
      <c r="AW6" s="1125"/>
      <c r="AX6" s="1127"/>
      <c r="AY6" s="1128">
        <f>IF(ISBLANK(AU6),"",(ROUNDDOWN(AA6*AH6*AP6/100000000000*100,4)))</f>
      </c>
      <c r="AZ6" s="1129"/>
      <c r="BA6" s="1129"/>
      <c r="BB6" s="1129"/>
      <c r="BC6" s="1129"/>
      <c r="BD6" s="1129"/>
      <c r="BE6" s="1130"/>
      <c r="BF6" s="1077">
        <f t="shared" si="0"/>
      </c>
      <c r="BG6" s="1078"/>
      <c r="BH6" s="1078"/>
      <c r="BI6" s="1078"/>
      <c r="BJ6" s="1078"/>
      <c r="BK6" s="1078"/>
      <c r="BL6" s="1078"/>
      <c r="BM6" s="1078"/>
      <c r="BN6" s="1079"/>
      <c r="BO6" s="1077">
        <f t="shared" si="1"/>
      </c>
      <c r="BP6" s="1078"/>
      <c r="BQ6" s="1078"/>
      <c r="BR6" s="1078"/>
      <c r="BS6" s="1078"/>
      <c r="BT6" s="1078"/>
      <c r="BU6" s="1078"/>
      <c r="BV6" s="1078"/>
      <c r="BW6" s="1079"/>
      <c r="BX6" s="1077">
        <f t="shared" si="2"/>
      </c>
      <c r="BY6" s="1078"/>
      <c r="BZ6" s="1078"/>
      <c r="CA6" s="1078"/>
      <c r="CB6" s="1078"/>
      <c r="CC6" s="1078"/>
      <c r="CD6" s="1078"/>
      <c r="CE6" s="1078"/>
      <c r="CF6" s="1131"/>
      <c r="CG6" s="62"/>
      <c r="CH6" s="135"/>
      <c r="DW6" s="2" t="s">
        <v>164</v>
      </c>
    </row>
    <row r="7" spans="1:127" ht="18" customHeight="1">
      <c r="A7" s="747"/>
      <c r="B7" s="748"/>
      <c r="C7" s="748"/>
      <c r="D7" s="1118"/>
      <c r="E7" s="1118"/>
      <c r="F7" s="1118"/>
      <c r="G7" s="1118"/>
      <c r="H7" s="1118"/>
      <c r="I7" s="1118"/>
      <c r="J7" s="1118"/>
      <c r="K7" s="1119"/>
      <c r="L7" s="1120"/>
      <c r="M7" s="1120"/>
      <c r="N7" s="1120"/>
      <c r="O7" s="1120"/>
      <c r="P7" s="1120"/>
      <c r="Q7" s="1120"/>
      <c r="R7" s="1120"/>
      <c r="S7" s="1120"/>
      <c r="T7" s="1089"/>
      <c r="U7" s="1090"/>
      <c r="V7" s="1090"/>
      <c r="W7" s="1090"/>
      <c r="X7" s="1090"/>
      <c r="Y7" s="1090"/>
      <c r="Z7" s="1091"/>
      <c r="AA7" s="1121"/>
      <c r="AB7" s="1122"/>
      <c r="AC7" s="1122"/>
      <c r="AD7" s="1122"/>
      <c r="AE7" s="1122"/>
      <c r="AF7" s="1122"/>
      <c r="AG7" s="1123"/>
      <c r="AH7" s="1124"/>
      <c r="AI7" s="1125"/>
      <c r="AJ7" s="1125"/>
      <c r="AK7" s="1125"/>
      <c r="AL7" s="1125"/>
      <c r="AM7" s="1126" t="s">
        <v>12</v>
      </c>
      <c r="AN7" s="1126"/>
      <c r="AO7" s="1126"/>
      <c r="AP7" s="1125"/>
      <c r="AQ7" s="1125"/>
      <c r="AR7" s="1125"/>
      <c r="AS7" s="1125"/>
      <c r="AT7" s="1127"/>
      <c r="AU7" s="1124"/>
      <c r="AV7" s="1125"/>
      <c r="AW7" s="1125"/>
      <c r="AX7" s="1127"/>
      <c r="AY7" s="1128">
        <f>IF(ISBLANK(AU7),"",(ROUNDDOWN(AA7*AH7*AP7/100000000000*100,4)))</f>
      </c>
      <c r="AZ7" s="1129"/>
      <c r="BA7" s="1129"/>
      <c r="BB7" s="1129"/>
      <c r="BC7" s="1129"/>
      <c r="BD7" s="1129"/>
      <c r="BE7" s="1130"/>
      <c r="BF7" s="1077">
        <f t="shared" si="0"/>
      </c>
      <c r="BG7" s="1078"/>
      <c r="BH7" s="1078"/>
      <c r="BI7" s="1078"/>
      <c r="BJ7" s="1078"/>
      <c r="BK7" s="1078"/>
      <c r="BL7" s="1078"/>
      <c r="BM7" s="1078"/>
      <c r="BN7" s="1079"/>
      <c r="BO7" s="1077">
        <f t="shared" si="1"/>
      </c>
      <c r="BP7" s="1078"/>
      <c r="BQ7" s="1078"/>
      <c r="BR7" s="1078"/>
      <c r="BS7" s="1078"/>
      <c r="BT7" s="1078"/>
      <c r="BU7" s="1078"/>
      <c r="BV7" s="1078"/>
      <c r="BW7" s="1079"/>
      <c r="BX7" s="1077">
        <f t="shared" si="2"/>
      </c>
      <c r="BY7" s="1078"/>
      <c r="BZ7" s="1078"/>
      <c r="CA7" s="1078"/>
      <c r="CB7" s="1078"/>
      <c r="CC7" s="1078"/>
      <c r="CD7" s="1078"/>
      <c r="CE7" s="1078"/>
      <c r="CF7" s="1131"/>
      <c r="CG7" s="62"/>
      <c r="CH7" s="135"/>
      <c r="DW7" s="2" t="s">
        <v>165</v>
      </c>
    </row>
    <row r="8" spans="1:127" ht="18" customHeight="1">
      <c r="A8" s="747"/>
      <c r="B8" s="748"/>
      <c r="C8" s="748"/>
      <c r="D8" s="1118"/>
      <c r="E8" s="1118"/>
      <c r="F8" s="1118"/>
      <c r="G8" s="1118"/>
      <c r="H8" s="1118"/>
      <c r="I8" s="1118"/>
      <c r="J8" s="1118"/>
      <c r="K8" s="1119"/>
      <c r="L8" s="1120"/>
      <c r="M8" s="1120"/>
      <c r="N8" s="1120"/>
      <c r="O8" s="1120"/>
      <c r="P8" s="1120"/>
      <c r="Q8" s="1120"/>
      <c r="R8" s="1120"/>
      <c r="S8" s="1132"/>
      <c r="T8" s="1089"/>
      <c r="U8" s="1090"/>
      <c r="V8" s="1090"/>
      <c r="W8" s="1090"/>
      <c r="X8" s="1090"/>
      <c r="Y8" s="1090"/>
      <c r="Z8" s="1091"/>
      <c r="AA8" s="1121"/>
      <c r="AB8" s="1122"/>
      <c r="AC8" s="1122"/>
      <c r="AD8" s="1122"/>
      <c r="AE8" s="1122"/>
      <c r="AF8" s="1122"/>
      <c r="AG8" s="1123"/>
      <c r="AH8" s="1124"/>
      <c r="AI8" s="1125"/>
      <c r="AJ8" s="1125"/>
      <c r="AK8" s="1125"/>
      <c r="AL8" s="1125"/>
      <c r="AM8" s="1126" t="s">
        <v>12</v>
      </c>
      <c r="AN8" s="1126"/>
      <c r="AO8" s="1126"/>
      <c r="AP8" s="1125"/>
      <c r="AQ8" s="1125"/>
      <c r="AR8" s="1125"/>
      <c r="AS8" s="1125"/>
      <c r="AT8" s="1127"/>
      <c r="AU8" s="1124"/>
      <c r="AV8" s="1125"/>
      <c r="AW8" s="1125"/>
      <c r="AX8" s="1127"/>
      <c r="AY8" s="1128">
        <f>IF(ISBLANK(AU8),"",(ROUNDDOWN(AA8*AH8*AP8/100000000000*100,4)))</f>
      </c>
      <c r="AZ8" s="1129"/>
      <c r="BA8" s="1129"/>
      <c r="BB8" s="1129"/>
      <c r="BC8" s="1129"/>
      <c r="BD8" s="1129"/>
      <c r="BE8" s="1130"/>
      <c r="BF8" s="1077">
        <f t="shared" si="0"/>
      </c>
      <c r="BG8" s="1078"/>
      <c r="BH8" s="1078"/>
      <c r="BI8" s="1078"/>
      <c r="BJ8" s="1078"/>
      <c r="BK8" s="1078"/>
      <c r="BL8" s="1078"/>
      <c r="BM8" s="1078"/>
      <c r="BN8" s="1079"/>
      <c r="BO8" s="1077">
        <f t="shared" si="1"/>
      </c>
      <c r="BP8" s="1078"/>
      <c r="BQ8" s="1078"/>
      <c r="BR8" s="1078"/>
      <c r="BS8" s="1078"/>
      <c r="BT8" s="1078"/>
      <c r="BU8" s="1078"/>
      <c r="BV8" s="1078"/>
      <c r="BW8" s="1079"/>
      <c r="BX8" s="1077">
        <f t="shared" si="2"/>
      </c>
      <c r="BY8" s="1078"/>
      <c r="BZ8" s="1078"/>
      <c r="CA8" s="1078"/>
      <c r="CB8" s="1078"/>
      <c r="CC8" s="1078"/>
      <c r="CD8" s="1078"/>
      <c r="CE8" s="1078"/>
      <c r="CF8" s="1131"/>
      <c r="CG8" s="62"/>
      <c r="CH8" s="135"/>
      <c r="DW8" s="2" t="s">
        <v>166</v>
      </c>
    </row>
    <row r="9" spans="1:127" ht="18" customHeight="1">
      <c r="A9" s="747"/>
      <c r="B9" s="748"/>
      <c r="C9" s="748"/>
      <c r="D9" s="1118"/>
      <c r="E9" s="1118"/>
      <c r="F9" s="1118"/>
      <c r="G9" s="1118"/>
      <c r="H9" s="1118"/>
      <c r="I9" s="1118"/>
      <c r="J9" s="1118"/>
      <c r="K9" s="1119"/>
      <c r="L9" s="1120"/>
      <c r="M9" s="1120"/>
      <c r="N9" s="1120"/>
      <c r="O9" s="1120"/>
      <c r="P9" s="1120"/>
      <c r="Q9" s="1120"/>
      <c r="R9" s="1120"/>
      <c r="S9" s="1120"/>
      <c r="T9" s="1089"/>
      <c r="U9" s="1090"/>
      <c r="V9" s="1090"/>
      <c r="W9" s="1090"/>
      <c r="X9" s="1090"/>
      <c r="Y9" s="1090"/>
      <c r="Z9" s="1091"/>
      <c r="AA9" s="1121"/>
      <c r="AB9" s="1122"/>
      <c r="AC9" s="1122"/>
      <c r="AD9" s="1122"/>
      <c r="AE9" s="1122"/>
      <c r="AF9" s="1122"/>
      <c r="AG9" s="1123"/>
      <c r="AH9" s="1124"/>
      <c r="AI9" s="1125"/>
      <c r="AJ9" s="1125"/>
      <c r="AK9" s="1125"/>
      <c r="AL9" s="1125"/>
      <c r="AM9" s="1126" t="s">
        <v>12</v>
      </c>
      <c r="AN9" s="1126"/>
      <c r="AO9" s="1126"/>
      <c r="AP9" s="1125"/>
      <c r="AQ9" s="1125"/>
      <c r="AR9" s="1125"/>
      <c r="AS9" s="1125"/>
      <c r="AT9" s="1127"/>
      <c r="AU9" s="1124"/>
      <c r="AV9" s="1125"/>
      <c r="AW9" s="1125"/>
      <c r="AX9" s="1127"/>
      <c r="AY9" s="1128">
        <f aca="true" t="shared" si="3" ref="AY9:AY49">IF(ISBLANK(AU9),"",(ROUNDDOWN(AA9*AH9*AP9/100000000000*100,4)))</f>
      </c>
      <c r="AZ9" s="1129"/>
      <c r="BA9" s="1129"/>
      <c r="BB9" s="1129"/>
      <c r="BC9" s="1129"/>
      <c r="BD9" s="1129"/>
      <c r="BE9" s="1130"/>
      <c r="BF9" s="1077">
        <f t="shared" si="0"/>
      </c>
      <c r="BG9" s="1078"/>
      <c r="BH9" s="1078"/>
      <c r="BI9" s="1078"/>
      <c r="BJ9" s="1078"/>
      <c r="BK9" s="1078"/>
      <c r="BL9" s="1078"/>
      <c r="BM9" s="1078"/>
      <c r="BN9" s="1079"/>
      <c r="BO9" s="1077">
        <f t="shared" si="1"/>
      </c>
      <c r="BP9" s="1078"/>
      <c r="BQ9" s="1078"/>
      <c r="BR9" s="1078"/>
      <c r="BS9" s="1078"/>
      <c r="BT9" s="1078"/>
      <c r="BU9" s="1078"/>
      <c r="BV9" s="1078"/>
      <c r="BW9" s="1079"/>
      <c r="BX9" s="1077">
        <f t="shared" si="2"/>
      </c>
      <c r="BY9" s="1078"/>
      <c r="BZ9" s="1078"/>
      <c r="CA9" s="1078"/>
      <c r="CB9" s="1078"/>
      <c r="CC9" s="1078"/>
      <c r="CD9" s="1078"/>
      <c r="CE9" s="1078"/>
      <c r="CF9" s="1131"/>
      <c r="CG9" s="62"/>
      <c r="CH9" s="135"/>
      <c r="DW9" s="2" t="s">
        <v>167</v>
      </c>
    </row>
    <row r="10" spans="1:86" ht="18" customHeight="1">
      <c r="A10" s="747"/>
      <c r="B10" s="748"/>
      <c r="C10" s="748"/>
      <c r="D10" s="1118"/>
      <c r="E10" s="1118"/>
      <c r="F10" s="1118"/>
      <c r="G10" s="1118"/>
      <c r="H10" s="1118"/>
      <c r="I10" s="1118"/>
      <c r="J10" s="1118"/>
      <c r="K10" s="1119"/>
      <c r="L10" s="1120"/>
      <c r="M10" s="1120"/>
      <c r="N10" s="1120"/>
      <c r="O10" s="1120"/>
      <c r="P10" s="1120"/>
      <c r="Q10" s="1120"/>
      <c r="R10" s="1120"/>
      <c r="S10" s="1132"/>
      <c r="T10" s="1089"/>
      <c r="U10" s="1090"/>
      <c r="V10" s="1090"/>
      <c r="W10" s="1090"/>
      <c r="X10" s="1090"/>
      <c r="Y10" s="1090"/>
      <c r="Z10" s="1091"/>
      <c r="AA10" s="1121"/>
      <c r="AB10" s="1122"/>
      <c r="AC10" s="1122"/>
      <c r="AD10" s="1122"/>
      <c r="AE10" s="1122"/>
      <c r="AF10" s="1122"/>
      <c r="AG10" s="1123"/>
      <c r="AH10" s="1124"/>
      <c r="AI10" s="1125"/>
      <c r="AJ10" s="1125"/>
      <c r="AK10" s="1125"/>
      <c r="AL10" s="1125"/>
      <c r="AM10" s="1126" t="s">
        <v>12</v>
      </c>
      <c r="AN10" s="1126"/>
      <c r="AO10" s="1126"/>
      <c r="AP10" s="1125"/>
      <c r="AQ10" s="1125"/>
      <c r="AR10" s="1125"/>
      <c r="AS10" s="1125"/>
      <c r="AT10" s="1127"/>
      <c r="AU10" s="1124"/>
      <c r="AV10" s="1125"/>
      <c r="AW10" s="1125"/>
      <c r="AX10" s="1127"/>
      <c r="AY10" s="1128">
        <f t="shared" si="3"/>
      </c>
      <c r="AZ10" s="1129"/>
      <c r="BA10" s="1129"/>
      <c r="BB10" s="1129"/>
      <c r="BC10" s="1129"/>
      <c r="BD10" s="1129"/>
      <c r="BE10" s="1130"/>
      <c r="BF10" s="1077">
        <f t="shared" si="0"/>
      </c>
      <c r="BG10" s="1078"/>
      <c r="BH10" s="1078"/>
      <c r="BI10" s="1078"/>
      <c r="BJ10" s="1078"/>
      <c r="BK10" s="1078"/>
      <c r="BL10" s="1078"/>
      <c r="BM10" s="1078"/>
      <c r="BN10" s="1079"/>
      <c r="BO10" s="1077">
        <f t="shared" si="1"/>
      </c>
      <c r="BP10" s="1078"/>
      <c r="BQ10" s="1078"/>
      <c r="BR10" s="1078"/>
      <c r="BS10" s="1078"/>
      <c r="BT10" s="1078"/>
      <c r="BU10" s="1078"/>
      <c r="BV10" s="1078"/>
      <c r="BW10" s="1079"/>
      <c r="BX10" s="1077">
        <f t="shared" si="2"/>
      </c>
      <c r="BY10" s="1078"/>
      <c r="BZ10" s="1078"/>
      <c r="CA10" s="1078"/>
      <c r="CB10" s="1078"/>
      <c r="CC10" s="1078"/>
      <c r="CD10" s="1078"/>
      <c r="CE10" s="1078"/>
      <c r="CF10" s="1131"/>
      <c r="CG10" s="62"/>
      <c r="CH10" s="135"/>
    </row>
    <row r="11" spans="1:86" ht="18" customHeight="1">
      <c r="A11" s="747"/>
      <c r="B11" s="748"/>
      <c r="C11" s="748"/>
      <c r="D11" s="1118"/>
      <c r="E11" s="1118"/>
      <c r="F11" s="1118"/>
      <c r="G11" s="1118"/>
      <c r="H11" s="1118"/>
      <c r="I11" s="1118"/>
      <c r="J11" s="1118"/>
      <c r="K11" s="1119"/>
      <c r="L11" s="1120"/>
      <c r="M11" s="1120"/>
      <c r="N11" s="1120"/>
      <c r="O11" s="1120"/>
      <c r="P11" s="1120"/>
      <c r="Q11" s="1120"/>
      <c r="R11" s="1120"/>
      <c r="S11" s="1120"/>
      <c r="T11" s="1089"/>
      <c r="U11" s="1090"/>
      <c r="V11" s="1090"/>
      <c r="W11" s="1090"/>
      <c r="X11" s="1090"/>
      <c r="Y11" s="1090"/>
      <c r="Z11" s="1091"/>
      <c r="AA11" s="1121"/>
      <c r="AB11" s="1122"/>
      <c r="AC11" s="1122"/>
      <c r="AD11" s="1122"/>
      <c r="AE11" s="1122"/>
      <c r="AF11" s="1122"/>
      <c r="AG11" s="1123"/>
      <c r="AH11" s="1124"/>
      <c r="AI11" s="1125"/>
      <c r="AJ11" s="1125"/>
      <c r="AK11" s="1125"/>
      <c r="AL11" s="1125"/>
      <c r="AM11" s="1126" t="s">
        <v>12</v>
      </c>
      <c r="AN11" s="1126"/>
      <c r="AO11" s="1126"/>
      <c r="AP11" s="1125"/>
      <c r="AQ11" s="1125"/>
      <c r="AR11" s="1125"/>
      <c r="AS11" s="1125"/>
      <c r="AT11" s="1127"/>
      <c r="AU11" s="1124"/>
      <c r="AV11" s="1125"/>
      <c r="AW11" s="1125"/>
      <c r="AX11" s="1127"/>
      <c r="AY11" s="1128">
        <f t="shared" si="3"/>
      </c>
      <c r="AZ11" s="1129"/>
      <c r="BA11" s="1129"/>
      <c r="BB11" s="1129"/>
      <c r="BC11" s="1129"/>
      <c r="BD11" s="1129"/>
      <c r="BE11" s="1130"/>
      <c r="BF11" s="1077">
        <f t="shared" si="0"/>
      </c>
      <c r="BG11" s="1078"/>
      <c r="BH11" s="1078"/>
      <c r="BI11" s="1078"/>
      <c r="BJ11" s="1078"/>
      <c r="BK11" s="1078"/>
      <c r="BL11" s="1078"/>
      <c r="BM11" s="1078"/>
      <c r="BN11" s="1079"/>
      <c r="BO11" s="1077">
        <f t="shared" si="1"/>
      </c>
      <c r="BP11" s="1078"/>
      <c r="BQ11" s="1078"/>
      <c r="BR11" s="1078"/>
      <c r="BS11" s="1078"/>
      <c r="BT11" s="1078"/>
      <c r="BU11" s="1078"/>
      <c r="BV11" s="1078"/>
      <c r="BW11" s="1079"/>
      <c r="BX11" s="1077">
        <f t="shared" si="2"/>
      </c>
      <c r="BY11" s="1078"/>
      <c r="BZ11" s="1078"/>
      <c r="CA11" s="1078"/>
      <c r="CB11" s="1078"/>
      <c r="CC11" s="1078"/>
      <c r="CD11" s="1078"/>
      <c r="CE11" s="1078"/>
      <c r="CF11" s="1131"/>
      <c r="CG11" s="62"/>
      <c r="CH11" s="135"/>
    </row>
    <row r="12" spans="1:86" ht="18" customHeight="1">
      <c r="A12" s="747"/>
      <c r="B12" s="748"/>
      <c r="C12" s="748"/>
      <c r="D12" s="1118"/>
      <c r="E12" s="1118"/>
      <c r="F12" s="1118"/>
      <c r="G12" s="1118"/>
      <c r="H12" s="1118"/>
      <c r="I12" s="1118"/>
      <c r="J12" s="1118"/>
      <c r="K12" s="1119"/>
      <c r="L12" s="1120"/>
      <c r="M12" s="1120"/>
      <c r="N12" s="1120"/>
      <c r="O12" s="1120"/>
      <c r="P12" s="1120"/>
      <c r="Q12" s="1120"/>
      <c r="R12" s="1120"/>
      <c r="S12" s="1120"/>
      <c r="T12" s="1089"/>
      <c r="U12" s="1090"/>
      <c r="V12" s="1090"/>
      <c r="W12" s="1090"/>
      <c r="X12" s="1090"/>
      <c r="Y12" s="1090"/>
      <c r="Z12" s="1091"/>
      <c r="AA12" s="1121"/>
      <c r="AB12" s="1122"/>
      <c r="AC12" s="1122"/>
      <c r="AD12" s="1122"/>
      <c r="AE12" s="1122"/>
      <c r="AF12" s="1122"/>
      <c r="AG12" s="1123"/>
      <c r="AH12" s="1124"/>
      <c r="AI12" s="1125"/>
      <c r="AJ12" s="1125"/>
      <c r="AK12" s="1125"/>
      <c r="AL12" s="1125"/>
      <c r="AM12" s="1126" t="s">
        <v>12</v>
      </c>
      <c r="AN12" s="1126"/>
      <c r="AO12" s="1126"/>
      <c r="AP12" s="1125"/>
      <c r="AQ12" s="1125"/>
      <c r="AR12" s="1125"/>
      <c r="AS12" s="1125"/>
      <c r="AT12" s="1127"/>
      <c r="AU12" s="1124"/>
      <c r="AV12" s="1125"/>
      <c r="AW12" s="1125"/>
      <c r="AX12" s="1127"/>
      <c r="AY12" s="1128">
        <f t="shared" si="3"/>
      </c>
      <c r="AZ12" s="1129"/>
      <c r="BA12" s="1129"/>
      <c r="BB12" s="1129"/>
      <c r="BC12" s="1129"/>
      <c r="BD12" s="1129"/>
      <c r="BE12" s="1130"/>
      <c r="BF12" s="1077">
        <f t="shared" si="0"/>
      </c>
      <c r="BG12" s="1078"/>
      <c r="BH12" s="1078"/>
      <c r="BI12" s="1078"/>
      <c r="BJ12" s="1078"/>
      <c r="BK12" s="1078"/>
      <c r="BL12" s="1078"/>
      <c r="BM12" s="1078"/>
      <c r="BN12" s="1079"/>
      <c r="BO12" s="1077">
        <f t="shared" si="1"/>
      </c>
      <c r="BP12" s="1078"/>
      <c r="BQ12" s="1078"/>
      <c r="BR12" s="1078"/>
      <c r="BS12" s="1078"/>
      <c r="BT12" s="1078"/>
      <c r="BU12" s="1078"/>
      <c r="BV12" s="1078"/>
      <c r="BW12" s="1079"/>
      <c r="BX12" s="1077">
        <f t="shared" si="2"/>
      </c>
      <c r="BY12" s="1078"/>
      <c r="BZ12" s="1078"/>
      <c r="CA12" s="1078"/>
      <c r="CB12" s="1078"/>
      <c r="CC12" s="1078"/>
      <c r="CD12" s="1078"/>
      <c r="CE12" s="1078"/>
      <c r="CF12" s="1131"/>
      <c r="CG12" s="62"/>
      <c r="CH12" s="135"/>
    </row>
    <row r="13" spans="1:86" ht="18" customHeight="1">
      <c r="A13" s="747"/>
      <c r="B13" s="748"/>
      <c r="C13" s="748"/>
      <c r="D13" s="1118"/>
      <c r="E13" s="1118"/>
      <c r="F13" s="1118"/>
      <c r="G13" s="1118"/>
      <c r="H13" s="1118"/>
      <c r="I13" s="1118"/>
      <c r="J13" s="1118"/>
      <c r="K13" s="1119"/>
      <c r="L13" s="1120"/>
      <c r="M13" s="1120"/>
      <c r="N13" s="1120"/>
      <c r="O13" s="1120"/>
      <c r="P13" s="1120"/>
      <c r="Q13" s="1120"/>
      <c r="R13" s="1120"/>
      <c r="S13" s="1120"/>
      <c r="T13" s="1089"/>
      <c r="U13" s="1090"/>
      <c r="V13" s="1090"/>
      <c r="W13" s="1090"/>
      <c r="X13" s="1090"/>
      <c r="Y13" s="1090"/>
      <c r="Z13" s="1091"/>
      <c r="AA13" s="1121"/>
      <c r="AB13" s="1122"/>
      <c r="AC13" s="1122"/>
      <c r="AD13" s="1122"/>
      <c r="AE13" s="1122"/>
      <c r="AF13" s="1122"/>
      <c r="AG13" s="1123"/>
      <c r="AH13" s="1124"/>
      <c r="AI13" s="1125"/>
      <c r="AJ13" s="1125"/>
      <c r="AK13" s="1125"/>
      <c r="AL13" s="1125"/>
      <c r="AM13" s="1126" t="s">
        <v>12</v>
      </c>
      <c r="AN13" s="1126"/>
      <c r="AO13" s="1126"/>
      <c r="AP13" s="1125"/>
      <c r="AQ13" s="1125"/>
      <c r="AR13" s="1125"/>
      <c r="AS13" s="1125"/>
      <c r="AT13" s="1127"/>
      <c r="AU13" s="1124"/>
      <c r="AV13" s="1125"/>
      <c r="AW13" s="1125"/>
      <c r="AX13" s="1127"/>
      <c r="AY13" s="1128">
        <f t="shared" si="3"/>
      </c>
      <c r="AZ13" s="1129"/>
      <c r="BA13" s="1129"/>
      <c r="BB13" s="1129"/>
      <c r="BC13" s="1129"/>
      <c r="BD13" s="1129"/>
      <c r="BE13" s="1130"/>
      <c r="BF13" s="1077">
        <f t="shared" si="0"/>
      </c>
      <c r="BG13" s="1078"/>
      <c r="BH13" s="1078"/>
      <c r="BI13" s="1078"/>
      <c r="BJ13" s="1078"/>
      <c r="BK13" s="1078"/>
      <c r="BL13" s="1078"/>
      <c r="BM13" s="1078"/>
      <c r="BN13" s="1079"/>
      <c r="BO13" s="1077">
        <f t="shared" si="1"/>
      </c>
      <c r="BP13" s="1078"/>
      <c r="BQ13" s="1078"/>
      <c r="BR13" s="1078"/>
      <c r="BS13" s="1078"/>
      <c r="BT13" s="1078"/>
      <c r="BU13" s="1078"/>
      <c r="BV13" s="1078"/>
      <c r="BW13" s="1079"/>
      <c r="BX13" s="1077">
        <f t="shared" si="2"/>
      </c>
      <c r="BY13" s="1078"/>
      <c r="BZ13" s="1078"/>
      <c r="CA13" s="1078"/>
      <c r="CB13" s="1078"/>
      <c r="CC13" s="1078"/>
      <c r="CD13" s="1078"/>
      <c r="CE13" s="1078"/>
      <c r="CF13" s="1131"/>
      <c r="CG13" s="62"/>
      <c r="CH13" s="135"/>
    </row>
    <row r="14" spans="1:86" ht="18" customHeight="1">
      <c r="A14" s="747"/>
      <c r="B14" s="748"/>
      <c r="C14" s="748"/>
      <c r="D14" s="1118"/>
      <c r="E14" s="1118"/>
      <c r="F14" s="1118"/>
      <c r="G14" s="1118"/>
      <c r="H14" s="1118"/>
      <c r="I14" s="1118"/>
      <c r="J14" s="1118"/>
      <c r="K14" s="1119"/>
      <c r="L14" s="1120"/>
      <c r="M14" s="1120"/>
      <c r="N14" s="1120"/>
      <c r="O14" s="1120"/>
      <c r="P14" s="1120"/>
      <c r="Q14" s="1120"/>
      <c r="R14" s="1120"/>
      <c r="S14" s="1120"/>
      <c r="T14" s="1089"/>
      <c r="U14" s="1090"/>
      <c r="V14" s="1090"/>
      <c r="W14" s="1090"/>
      <c r="X14" s="1090"/>
      <c r="Y14" s="1090"/>
      <c r="Z14" s="1091"/>
      <c r="AA14" s="1121"/>
      <c r="AB14" s="1122"/>
      <c r="AC14" s="1122"/>
      <c r="AD14" s="1122"/>
      <c r="AE14" s="1122"/>
      <c r="AF14" s="1122"/>
      <c r="AG14" s="1123"/>
      <c r="AH14" s="1124"/>
      <c r="AI14" s="1125"/>
      <c r="AJ14" s="1125"/>
      <c r="AK14" s="1125"/>
      <c r="AL14" s="1125"/>
      <c r="AM14" s="1126" t="s">
        <v>12</v>
      </c>
      <c r="AN14" s="1126"/>
      <c r="AO14" s="1126"/>
      <c r="AP14" s="1125"/>
      <c r="AQ14" s="1125"/>
      <c r="AR14" s="1125"/>
      <c r="AS14" s="1125"/>
      <c r="AT14" s="1127"/>
      <c r="AU14" s="1124"/>
      <c r="AV14" s="1125"/>
      <c r="AW14" s="1125"/>
      <c r="AX14" s="1127"/>
      <c r="AY14" s="1128">
        <f t="shared" si="3"/>
      </c>
      <c r="AZ14" s="1129"/>
      <c r="BA14" s="1129"/>
      <c r="BB14" s="1129"/>
      <c r="BC14" s="1129"/>
      <c r="BD14" s="1129"/>
      <c r="BE14" s="1130"/>
      <c r="BF14" s="1077">
        <f t="shared" si="0"/>
      </c>
      <c r="BG14" s="1078"/>
      <c r="BH14" s="1078"/>
      <c r="BI14" s="1078"/>
      <c r="BJ14" s="1078"/>
      <c r="BK14" s="1078"/>
      <c r="BL14" s="1078"/>
      <c r="BM14" s="1078"/>
      <c r="BN14" s="1079"/>
      <c r="BO14" s="1077">
        <f t="shared" si="1"/>
      </c>
      <c r="BP14" s="1078"/>
      <c r="BQ14" s="1078"/>
      <c r="BR14" s="1078"/>
      <c r="BS14" s="1078"/>
      <c r="BT14" s="1078"/>
      <c r="BU14" s="1078"/>
      <c r="BV14" s="1078"/>
      <c r="BW14" s="1079"/>
      <c r="BX14" s="1077">
        <f t="shared" si="2"/>
      </c>
      <c r="BY14" s="1078"/>
      <c r="BZ14" s="1078"/>
      <c r="CA14" s="1078"/>
      <c r="CB14" s="1078"/>
      <c r="CC14" s="1078"/>
      <c r="CD14" s="1078"/>
      <c r="CE14" s="1078"/>
      <c r="CF14" s="1131"/>
      <c r="CG14" s="62"/>
      <c r="CH14" s="135"/>
    </row>
    <row r="15" spans="1:86" ht="18" customHeight="1">
      <c r="A15" s="747"/>
      <c r="B15" s="748"/>
      <c r="C15" s="748"/>
      <c r="D15" s="1118"/>
      <c r="E15" s="1118"/>
      <c r="F15" s="1118"/>
      <c r="G15" s="1118"/>
      <c r="H15" s="1118"/>
      <c r="I15" s="1118"/>
      <c r="J15" s="1118"/>
      <c r="K15" s="1119"/>
      <c r="L15" s="1120"/>
      <c r="M15" s="1120"/>
      <c r="N15" s="1120"/>
      <c r="O15" s="1120"/>
      <c r="P15" s="1120"/>
      <c r="Q15" s="1120"/>
      <c r="R15" s="1120"/>
      <c r="S15" s="1120"/>
      <c r="T15" s="1089"/>
      <c r="U15" s="1090"/>
      <c r="V15" s="1090"/>
      <c r="W15" s="1090"/>
      <c r="X15" s="1090"/>
      <c r="Y15" s="1090"/>
      <c r="Z15" s="1091"/>
      <c r="AA15" s="1121"/>
      <c r="AB15" s="1122"/>
      <c r="AC15" s="1122"/>
      <c r="AD15" s="1122"/>
      <c r="AE15" s="1122"/>
      <c r="AF15" s="1122"/>
      <c r="AG15" s="1123"/>
      <c r="AH15" s="1124"/>
      <c r="AI15" s="1125"/>
      <c r="AJ15" s="1125"/>
      <c r="AK15" s="1125"/>
      <c r="AL15" s="1125"/>
      <c r="AM15" s="1126" t="s">
        <v>12</v>
      </c>
      <c r="AN15" s="1126"/>
      <c r="AO15" s="1126"/>
      <c r="AP15" s="1125"/>
      <c r="AQ15" s="1125"/>
      <c r="AR15" s="1125"/>
      <c r="AS15" s="1125"/>
      <c r="AT15" s="1127"/>
      <c r="AU15" s="1124"/>
      <c r="AV15" s="1125"/>
      <c r="AW15" s="1125"/>
      <c r="AX15" s="1127"/>
      <c r="AY15" s="1128">
        <f t="shared" si="3"/>
      </c>
      <c r="AZ15" s="1129"/>
      <c r="BA15" s="1129"/>
      <c r="BB15" s="1129"/>
      <c r="BC15" s="1129"/>
      <c r="BD15" s="1129"/>
      <c r="BE15" s="1130"/>
      <c r="BF15" s="1077">
        <f t="shared" si="0"/>
      </c>
      <c r="BG15" s="1078"/>
      <c r="BH15" s="1078"/>
      <c r="BI15" s="1078"/>
      <c r="BJ15" s="1078"/>
      <c r="BK15" s="1078"/>
      <c r="BL15" s="1078"/>
      <c r="BM15" s="1078"/>
      <c r="BN15" s="1079"/>
      <c r="BO15" s="1077">
        <f t="shared" si="1"/>
      </c>
      <c r="BP15" s="1078"/>
      <c r="BQ15" s="1078"/>
      <c r="BR15" s="1078"/>
      <c r="BS15" s="1078"/>
      <c r="BT15" s="1078"/>
      <c r="BU15" s="1078"/>
      <c r="BV15" s="1078"/>
      <c r="BW15" s="1079"/>
      <c r="BX15" s="1077">
        <f t="shared" si="2"/>
      </c>
      <c r="BY15" s="1078"/>
      <c r="BZ15" s="1078"/>
      <c r="CA15" s="1078"/>
      <c r="CB15" s="1078"/>
      <c r="CC15" s="1078"/>
      <c r="CD15" s="1078"/>
      <c r="CE15" s="1078"/>
      <c r="CF15" s="1131"/>
      <c r="CG15" s="62"/>
      <c r="CH15" s="135"/>
    </row>
    <row r="16" spans="1:86" ht="18" customHeight="1">
      <c r="A16" s="747"/>
      <c r="B16" s="748"/>
      <c r="C16" s="748"/>
      <c r="D16" s="1118"/>
      <c r="E16" s="1118"/>
      <c r="F16" s="1118"/>
      <c r="G16" s="1118"/>
      <c r="H16" s="1118"/>
      <c r="I16" s="1118"/>
      <c r="J16" s="1118"/>
      <c r="K16" s="1119"/>
      <c r="L16" s="1120"/>
      <c r="M16" s="1120"/>
      <c r="N16" s="1120"/>
      <c r="O16" s="1120"/>
      <c r="P16" s="1120"/>
      <c r="Q16" s="1120"/>
      <c r="R16" s="1120"/>
      <c r="S16" s="1120"/>
      <c r="T16" s="1089"/>
      <c r="U16" s="1090"/>
      <c r="V16" s="1090"/>
      <c r="W16" s="1090"/>
      <c r="X16" s="1090"/>
      <c r="Y16" s="1090"/>
      <c r="Z16" s="1091"/>
      <c r="AA16" s="1121"/>
      <c r="AB16" s="1122"/>
      <c r="AC16" s="1122"/>
      <c r="AD16" s="1122"/>
      <c r="AE16" s="1122"/>
      <c r="AF16" s="1122"/>
      <c r="AG16" s="1123"/>
      <c r="AH16" s="1124"/>
      <c r="AI16" s="1125"/>
      <c r="AJ16" s="1125"/>
      <c r="AK16" s="1125"/>
      <c r="AL16" s="1125"/>
      <c r="AM16" s="1126" t="s">
        <v>12</v>
      </c>
      <c r="AN16" s="1126"/>
      <c r="AO16" s="1126"/>
      <c r="AP16" s="1125"/>
      <c r="AQ16" s="1125"/>
      <c r="AR16" s="1125"/>
      <c r="AS16" s="1125"/>
      <c r="AT16" s="1127"/>
      <c r="AU16" s="1124"/>
      <c r="AV16" s="1125"/>
      <c r="AW16" s="1125"/>
      <c r="AX16" s="1127"/>
      <c r="AY16" s="1128">
        <f t="shared" si="3"/>
      </c>
      <c r="AZ16" s="1129"/>
      <c r="BA16" s="1129"/>
      <c r="BB16" s="1129"/>
      <c r="BC16" s="1129"/>
      <c r="BD16" s="1129"/>
      <c r="BE16" s="1130"/>
      <c r="BF16" s="1077">
        <f t="shared" si="0"/>
      </c>
      <c r="BG16" s="1078"/>
      <c r="BH16" s="1078"/>
      <c r="BI16" s="1078"/>
      <c r="BJ16" s="1078"/>
      <c r="BK16" s="1078"/>
      <c r="BL16" s="1078"/>
      <c r="BM16" s="1078"/>
      <c r="BN16" s="1079"/>
      <c r="BO16" s="1077">
        <f t="shared" si="1"/>
      </c>
      <c r="BP16" s="1078"/>
      <c r="BQ16" s="1078"/>
      <c r="BR16" s="1078"/>
      <c r="BS16" s="1078"/>
      <c r="BT16" s="1078"/>
      <c r="BU16" s="1078"/>
      <c r="BV16" s="1078"/>
      <c r="BW16" s="1079"/>
      <c r="BX16" s="1077">
        <f t="shared" si="2"/>
      </c>
      <c r="BY16" s="1078"/>
      <c r="BZ16" s="1078"/>
      <c r="CA16" s="1078"/>
      <c r="CB16" s="1078"/>
      <c r="CC16" s="1078"/>
      <c r="CD16" s="1078"/>
      <c r="CE16" s="1078"/>
      <c r="CF16" s="1131"/>
      <c r="CG16" s="62"/>
      <c r="CH16" s="135"/>
    </row>
    <row r="17" spans="1:86" ht="18" customHeight="1">
      <c r="A17" s="747"/>
      <c r="B17" s="748"/>
      <c r="C17" s="748"/>
      <c r="D17" s="1118"/>
      <c r="E17" s="1118"/>
      <c r="F17" s="1118"/>
      <c r="G17" s="1118"/>
      <c r="H17" s="1118"/>
      <c r="I17" s="1118"/>
      <c r="J17" s="1118"/>
      <c r="K17" s="1119"/>
      <c r="L17" s="1120"/>
      <c r="M17" s="1120"/>
      <c r="N17" s="1120"/>
      <c r="O17" s="1120"/>
      <c r="P17" s="1120"/>
      <c r="Q17" s="1120"/>
      <c r="R17" s="1120"/>
      <c r="S17" s="1120"/>
      <c r="T17" s="1089"/>
      <c r="U17" s="1090"/>
      <c r="V17" s="1090"/>
      <c r="W17" s="1090"/>
      <c r="X17" s="1090"/>
      <c r="Y17" s="1090"/>
      <c r="Z17" s="1091"/>
      <c r="AA17" s="1121"/>
      <c r="AB17" s="1122"/>
      <c r="AC17" s="1122"/>
      <c r="AD17" s="1122"/>
      <c r="AE17" s="1122"/>
      <c r="AF17" s="1122"/>
      <c r="AG17" s="1123"/>
      <c r="AH17" s="1124"/>
      <c r="AI17" s="1125"/>
      <c r="AJ17" s="1125"/>
      <c r="AK17" s="1125"/>
      <c r="AL17" s="1125"/>
      <c r="AM17" s="1126" t="s">
        <v>12</v>
      </c>
      <c r="AN17" s="1126"/>
      <c r="AO17" s="1126"/>
      <c r="AP17" s="1125"/>
      <c r="AQ17" s="1125"/>
      <c r="AR17" s="1125"/>
      <c r="AS17" s="1125"/>
      <c r="AT17" s="1127"/>
      <c r="AU17" s="1124"/>
      <c r="AV17" s="1125"/>
      <c r="AW17" s="1125"/>
      <c r="AX17" s="1127"/>
      <c r="AY17" s="1128">
        <f t="shared" si="3"/>
      </c>
      <c r="AZ17" s="1129"/>
      <c r="BA17" s="1129"/>
      <c r="BB17" s="1129"/>
      <c r="BC17" s="1129"/>
      <c r="BD17" s="1129"/>
      <c r="BE17" s="1130"/>
      <c r="BF17" s="1077">
        <f t="shared" si="0"/>
      </c>
      <c r="BG17" s="1078"/>
      <c r="BH17" s="1078"/>
      <c r="BI17" s="1078"/>
      <c r="BJ17" s="1078"/>
      <c r="BK17" s="1078"/>
      <c r="BL17" s="1078"/>
      <c r="BM17" s="1078"/>
      <c r="BN17" s="1079"/>
      <c r="BO17" s="1077">
        <f t="shared" si="1"/>
      </c>
      <c r="BP17" s="1078"/>
      <c r="BQ17" s="1078"/>
      <c r="BR17" s="1078"/>
      <c r="BS17" s="1078"/>
      <c r="BT17" s="1078"/>
      <c r="BU17" s="1078"/>
      <c r="BV17" s="1078"/>
      <c r="BW17" s="1079"/>
      <c r="BX17" s="1077">
        <f t="shared" si="2"/>
      </c>
      <c r="BY17" s="1078"/>
      <c r="BZ17" s="1078"/>
      <c r="CA17" s="1078"/>
      <c r="CB17" s="1078"/>
      <c r="CC17" s="1078"/>
      <c r="CD17" s="1078"/>
      <c r="CE17" s="1078"/>
      <c r="CF17" s="1131"/>
      <c r="CG17" s="62"/>
      <c r="CH17" s="135"/>
    </row>
    <row r="18" spans="1:86" ht="18" customHeight="1" thickBot="1">
      <c r="A18" s="1109"/>
      <c r="B18" s="1110"/>
      <c r="C18" s="1110"/>
      <c r="D18" s="1133"/>
      <c r="E18" s="1133"/>
      <c r="F18" s="1133"/>
      <c r="G18" s="1133"/>
      <c r="H18" s="1133"/>
      <c r="I18" s="1133"/>
      <c r="J18" s="1133"/>
      <c r="K18" s="1134"/>
      <c r="L18" s="1135"/>
      <c r="M18" s="1135"/>
      <c r="N18" s="1135"/>
      <c r="O18" s="1135"/>
      <c r="P18" s="1135"/>
      <c r="Q18" s="1135"/>
      <c r="R18" s="1135"/>
      <c r="S18" s="1135"/>
      <c r="T18" s="1094"/>
      <c r="U18" s="1095"/>
      <c r="V18" s="1095"/>
      <c r="W18" s="1095"/>
      <c r="X18" s="1095"/>
      <c r="Y18" s="1095"/>
      <c r="Z18" s="1096"/>
      <c r="AA18" s="1136"/>
      <c r="AB18" s="1137"/>
      <c r="AC18" s="1137"/>
      <c r="AD18" s="1137"/>
      <c r="AE18" s="1137"/>
      <c r="AF18" s="1137"/>
      <c r="AG18" s="1138"/>
      <c r="AH18" s="1139"/>
      <c r="AI18" s="1140"/>
      <c r="AJ18" s="1140"/>
      <c r="AK18" s="1140"/>
      <c r="AL18" s="1140"/>
      <c r="AM18" s="1141" t="s">
        <v>12</v>
      </c>
      <c r="AN18" s="1141"/>
      <c r="AO18" s="1141"/>
      <c r="AP18" s="1140"/>
      <c r="AQ18" s="1140"/>
      <c r="AR18" s="1140"/>
      <c r="AS18" s="1140"/>
      <c r="AT18" s="1142"/>
      <c r="AU18" s="1139"/>
      <c r="AV18" s="1140"/>
      <c r="AW18" s="1140"/>
      <c r="AX18" s="1142"/>
      <c r="AY18" s="1143">
        <f t="shared" si="3"/>
      </c>
      <c r="AZ18" s="1144"/>
      <c r="BA18" s="1144"/>
      <c r="BB18" s="1144"/>
      <c r="BC18" s="1144"/>
      <c r="BD18" s="1144"/>
      <c r="BE18" s="1145"/>
      <c r="BF18" s="1080">
        <f t="shared" si="0"/>
      </c>
      <c r="BG18" s="1081"/>
      <c r="BH18" s="1081"/>
      <c r="BI18" s="1081"/>
      <c r="BJ18" s="1081"/>
      <c r="BK18" s="1081"/>
      <c r="BL18" s="1081"/>
      <c r="BM18" s="1081"/>
      <c r="BN18" s="1082"/>
      <c r="BO18" s="1080">
        <f t="shared" si="1"/>
      </c>
      <c r="BP18" s="1081"/>
      <c r="BQ18" s="1081"/>
      <c r="BR18" s="1081"/>
      <c r="BS18" s="1081"/>
      <c r="BT18" s="1081"/>
      <c r="BU18" s="1081"/>
      <c r="BV18" s="1081"/>
      <c r="BW18" s="1082"/>
      <c r="BX18" s="1080">
        <f t="shared" si="2"/>
      </c>
      <c r="BY18" s="1081"/>
      <c r="BZ18" s="1081"/>
      <c r="CA18" s="1081"/>
      <c r="CB18" s="1081"/>
      <c r="CC18" s="1081"/>
      <c r="CD18" s="1081"/>
      <c r="CE18" s="1081"/>
      <c r="CF18" s="1146"/>
      <c r="CG18" s="62"/>
      <c r="CH18" s="135"/>
    </row>
    <row r="19" spans="1:86" ht="18" customHeight="1">
      <c r="A19" s="1107" t="s">
        <v>84</v>
      </c>
      <c r="B19" s="1108"/>
      <c r="C19" s="1108"/>
      <c r="D19" s="1111"/>
      <c r="E19" s="1111"/>
      <c r="F19" s="1111"/>
      <c r="G19" s="1111"/>
      <c r="H19" s="1111"/>
      <c r="I19" s="1111"/>
      <c r="J19" s="1111"/>
      <c r="K19" s="1112"/>
      <c r="L19" s="1113"/>
      <c r="M19" s="1113"/>
      <c r="N19" s="1113"/>
      <c r="O19" s="1113"/>
      <c r="P19" s="1113"/>
      <c r="Q19" s="1113"/>
      <c r="R19" s="1113"/>
      <c r="S19" s="1113"/>
      <c r="T19" s="1100"/>
      <c r="U19" s="1101"/>
      <c r="V19" s="1101"/>
      <c r="W19" s="1101"/>
      <c r="X19" s="1101"/>
      <c r="Y19" s="1101"/>
      <c r="Z19" s="1102"/>
      <c r="AA19" s="1147"/>
      <c r="AB19" s="1148"/>
      <c r="AC19" s="1148"/>
      <c r="AD19" s="1148"/>
      <c r="AE19" s="1148"/>
      <c r="AF19" s="1148"/>
      <c r="AG19" s="1149"/>
      <c r="AH19" s="1150"/>
      <c r="AI19" s="1151"/>
      <c r="AJ19" s="1151"/>
      <c r="AK19" s="1151"/>
      <c r="AL19" s="1151"/>
      <c r="AM19" s="1152" t="s">
        <v>12</v>
      </c>
      <c r="AN19" s="1152"/>
      <c r="AO19" s="1152"/>
      <c r="AP19" s="1151"/>
      <c r="AQ19" s="1151"/>
      <c r="AR19" s="1151"/>
      <c r="AS19" s="1151"/>
      <c r="AT19" s="1153"/>
      <c r="AU19" s="1150"/>
      <c r="AV19" s="1151"/>
      <c r="AW19" s="1151"/>
      <c r="AX19" s="1153"/>
      <c r="AY19" s="1114">
        <f t="shared" si="3"/>
      </c>
      <c r="AZ19" s="1115"/>
      <c r="BA19" s="1115"/>
      <c r="BB19" s="1115"/>
      <c r="BC19" s="1115"/>
      <c r="BD19" s="1115"/>
      <c r="BE19" s="1116"/>
      <c r="BF19" s="1086">
        <f t="shared" si="0"/>
      </c>
      <c r="BG19" s="1087"/>
      <c r="BH19" s="1087"/>
      <c r="BI19" s="1087"/>
      <c r="BJ19" s="1087"/>
      <c r="BK19" s="1087"/>
      <c r="BL19" s="1087"/>
      <c r="BM19" s="1087"/>
      <c r="BN19" s="1088"/>
      <c r="BO19" s="1086">
        <f t="shared" si="1"/>
      </c>
      <c r="BP19" s="1087"/>
      <c r="BQ19" s="1087"/>
      <c r="BR19" s="1087"/>
      <c r="BS19" s="1087"/>
      <c r="BT19" s="1087"/>
      <c r="BU19" s="1087"/>
      <c r="BV19" s="1087"/>
      <c r="BW19" s="1088"/>
      <c r="BX19" s="1086">
        <f t="shared" si="2"/>
      </c>
      <c r="BY19" s="1087"/>
      <c r="BZ19" s="1087"/>
      <c r="CA19" s="1087"/>
      <c r="CB19" s="1087"/>
      <c r="CC19" s="1087"/>
      <c r="CD19" s="1087"/>
      <c r="CE19" s="1087"/>
      <c r="CF19" s="1117"/>
      <c r="CG19" s="62"/>
      <c r="CH19" s="135"/>
    </row>
    <row r="20" spans="1:86" ht="18" customHeight="1">
      <c r="A20" s="747"/>
      <c r="B20" s="748"/>
      <c r="C20" s="748"/>
      <c r="D20" s="1118"/>
      <c r="E20" s="1118"/>
      <c r="F20" s="1118"/>
      <c r="G20" s="1118"/>
      <c r="H20" s="1118"/>
      <c r="I20" s="1118"/>
      <c r="J20" s="1118"/>
      <c r="K20" s="1119"/>
      <c r="L20" s="1120"/>
      <c r="M20" s="1120"/>
      <c r="N20" s="1120"/>
      <c r="O20" s="1120"/>
      <c r="P20" s="1120"/>
      <c r="Q20" s="1120"/>
      <c r="R20" s="1120"/>
      <c r="S20" s="1120"/>
      <c r="T20" s="1089"/>
      <c r="U20" s="1090"/>
      <c r="V20" s="1090"/>
      <c r="W20" s="1090"/>
      <c r="X20" s="1090"/>
      <c r="Y20" s="1090"/>
      <c r="Z20" s="1091"/>
      <c r="AA20" s="1121"/>
      <c r="AB20" s="1122"/>
      <c r="AC20" s="1122"/>
      <c r="AD20" s="1122"/>
      <c r="AE20" s="1122"/>
      <c r="AF20" s="1122"/>
      <c r="AG20" s="1123"/>
      <c r="AH20" s="1124"/>
      <c r="AI20" s="1125"/>
      <c r="AJ20" s="1125"/>
      <c r="AK20" s="1125"/>
      <c r="AL20" s="1125"/>
      <c r="AM20" s="1126" t="s">
        <v>12</v>
      </c>
      <c r="AN20" s="1126"/>
      <c r="AO20" s="1126"/>
      <c r="AP20" s="1125"/>
      <c r="AQ20" s="1125"/>
      <c r="AR20" s="1125"/>
      <c r="AS20" s="1125"/>
      <c r="AT20" s="1127"/>
      <c r="AU20" s="1124"/>
      <c r="AV20" s="1125"/>
      <c r="AW20" s="1125"/>
      <c r="AX20" s="1127"/>
      <c r="AY20" s="1128">
        <f t="shared" si="3"/>
      </c>
      <c r="AZ20" s="1129"/>
      <c r="BA20" s="1129"/>
      <c r="BB20" s="1129"/>
      <c r="BC20" s="1129"/>
      <c r="BD20" s="1129"/>
      <c r="BE20" s="1130"/>
      <c r="BF20" s="1077">
        <f t="shared" si="0"/>
      </c>
      <c r="BG20" s="1078"/>
      <c r="BH20" s="1078"/>
      <c r="BI20" s="1078"/>
      <c r="BJ20" s="1078"/>
      <c r="BK20" s="1078"/>
      <c r="BL20" s="1078"/>
      <c r="BM20" s="1078"/>
      <c r="BN20" s="1079"/>
      <c r="BO20" s="1077">
        <f t="shared" si="1"/>
      </c>
      <c r="BP20" s="1078"/>
      <c r="BQ20" s="1078"/>
      <c r="BR20" s="1078"/>
      <c r="BS20" s="1078"/>
      <c r="BT20" s="1078"/>
      <c r="BU20" s="1078"/>
      <c r="BV20" s="1078"/>
      <c r="BW20" s="1079"/>
      <c r="BX20" s="1077">
        <f t="shared" si="2"/>
      </c>
      <c r="BY20" s="1078"/>
      <c r="BZ20" s="1078"/>
      <c r="CA20" s="1078"/>
      <c r="CB20" s="1078"/>
      <c r="CC20" s="1078"/>
      <c r="CD20" s="1078"/>
      <c r="CE20" s="1078"/>
      <c r="CF20" s="1131"/>
      <c r="CG20" s="62"/>
      <c r="CH20" s="135"/>
    </row>
    <row r="21" spans="1:86" ht="18" customHeight="1">
      <c r="A21" s="747"/>
      <c r="B21" s="748"/>
      <c r="C21" s="748"/>
      <c r="D21" s="1118"/>
      <c r="E21" s="1118"/>
      <c r="F21" s="1118"/>
      <c r="G21" s="1118"/>
      <c r="H21" s="1118"/>
      <c r="I21" s="1118"/>
      <c r="J21" s="1118"/>
      <c r="K21" s="1119"/>
      <c r="L21" s="1120"/>
      <c r="M21" s="1120"/>
      <c r="N21" s="1120"/>
      <c r="O21" s="1120"/>
      <c r="P21" s="1120"/>
      <c r="Q21" s="1120"/>
      <c r="R21" s="1120"/>
      <c r="S21" s="1132"/>
      <c r="T21" s="1089"/>
      <c r="U21" s="1090"/>
      <c r="V21" s="1090"/>
      <c r="W21" s="1090"/>
      <c r="X21" s="1090"/>
      <c r="Y21" s="1090"/>
      <c r="Z21" s="1091"/>
      <c r="AA21" s="1121"/>
      <c r="AB21" s="1122"/>
      <c r="AC21" s="1122"/>
      <c r="AD21" s="1122"/>
      <c r="AE21" s="1122"/>
      <c r="AF21" s="1122"/>
      <c r="AG21" s="1123"/>
      <c r="AH21" s="1124"/>
      <c r="AI21" s="1125"/>
      <c r="AJ21" s="1125"/>
      <c r="AK21" s="1125"/>
      <c r="AL21" s="1125"/>
      <c r="AM21" s="1126" t="s">
        <v>12</v>
      </c>
      <c r="AN21" s="1126"/>
      <c r="AO21" s="1126"/>
      <c r="AP21" s="1125"/>
      <c r="AQ21" s="1125"/>
      <c r="AR21" s="1125"/>
      <c r="AS21" s="1125"/>
      <c r="AT21" s="1127"/>
      <c r="AU21" s="1124"/>
      <c r="AV21" s="1125"/>
      <c r="AW21" s="1125"/>
      <c r="AX21" s="1127"/>
      <c r="AY21" s="1128">
        <f t="shared" si="3"/>
      </c>
      <c r="AZ21" s="1129"/>
      <c r="BA21" s="1129"/>
      <c r="BB21" s="1129"/>
      <c r="BC21" s="1129"/>
      <c r="BD21" s="1129"/>
      <c r="BE21" s="1130"/>
      <c r="BF21" s="1077">
        <f t="shared" si="0"/>
      </c>
      <c r="BG21" s="1078"/>
      <c r="BH21" s="1078"/>
      <c r="BI21" s="1078"/>
      <c r="BJ21" s="1078"/>
      <c r="BK21" s="1078"/>
      <c r="BL21" s="1078"/>
      <c r="BM21" s="1078"/>
      <c r="BN21" s="1079"/>
      <c r="BO21" s="1077">
        <f t="shared" si="1"/>
      </c>
      <c r="BP21" s="1078"/>
      <c r="BQ21" s="1078"/>
      <c r="BR21" s="1078"/>
      <c r="BS21" s="1078"/>
      <c r="BT21" s="1078"/>
      <c r="BU21" s="1078"/>
      <c r="BV21" s="1078"/>
      <c r="BW21" s="1079"/>
      <c r="BX21" s="1077">
        <f t="shared" si="2"/>
      </c>
      <c r="BY21" s="1078"/>
      <c r="BZ21" s="1078"/>
      <c r="CA21" s="1078"/>
      <c r="CB21" s="1078"/>
      <c r="CC21" s="1078"/>
      <c r="CD21" s="1078"/>
      <c r="CE21" s="1078"/>
      <c r="CF21" s="1131"/>
      <c r="CG21" s="62"/>
      <c r="CH21" s="135"/>
    </row>
    <row r="22" spans="1:86" ht="18" customHeight="1">
      <c r="A22" s="747"/>
      <c r="B22" s="748"/>
      <c r="C22" s="748"/>
      <c r="D22" s="1118"/>
      <c r="E22" s="1118"/>
      <c r="F22" s="1118"/>
      <c r="G22" s="1118"/>
      <c r="H22" s="1118"/>
      <c r="I22" s="1118"/>
      <c r="J22" s="1118"/>
      <c r="K22" s="1119"/>
      <c r="L22" s="1120"/>
      <c r="M22" s="1120"/>
      <c r="N22" s="1120"/>
      <c r="O22" s="1120"/>
      <c r="P22" s="1120"/>
      <c r="Q22" s="1120"/>
      <c r="R22" s="1120"/>
      <c r="S22" s="1132"/>
      <c r="T22" s="1089"/>
      <c r="U22" s="1090"/>
      <c r="V22" s="1090"/>
      <c r="W22" s="1090"/>
      <c r="X22" s="1090"/>
      <c r="Y22" s="1090"/>
      <c r="Z22" s="1091"/>
      <c r="AA22" s="1121"/>
      <c r="AB22" s="1122"/>
      <c r="AC22" s="1122"/>
      <c r="AD22" s="1122"/>
      <c r="AE22" s="1122"/>
      <c r="AF22" s="1122"/>
      <c r="AG22" s="1123"/>
      <c r="AH22" s="1124"/>
      <c r="AI22" s="1125"/>
      <c r="AJ22" s="1125"/>
      <c r="AK22" s="1125"/>
      <c r="AL22" s="1125"/>
      <c r="AM22" s="1126" t="s">
        <v>12</v>
      </c>
      <c r="AN22" s="1126"/>
      <c r="AO22" s="1126"/>
      <c r="AP22" s="1125"/>
      <c r="AQ22" s="1125"/>
      <c r="AR22" s="1125"/>
      <c r="AS22" s="1125"/>
      <c r="AT22" s="1127"/>
      <c r="AU22" s="1124"/>
      <c r="AV22" s="1125"/>
      <c r="AW22" s="1125"/>
      <c r="AX22" s="1127"/>
      <c r="AY22" s="1128">
        <f t="shared" si="3"/>
      </c>
      <c r="AZ22" s="1129"/>
      <c r="BA22" s="1129"/>
      <c r="BB22" s="1129"/>
      <c r="BC22" s="1129"/>
      <c r="BD22" s="1129"/>
      <c r="BE22" s="1130"/>
      <c r="BF22" s="1077">
        <f t="shared" si="0"/>
      </c>
      <c r="BG22" s="1078"/>
      <c r="BH22" s="1078"/>
      <c r="BI22" s="1078"/>
      <c r="BJ22" s="1078"/>
      <c r="BK22" s="1078"/>
      <c r="BL22" s="1078"/>
      <c r="BM22" s="1078"/>
      <c r="BN22" s="1079"/>
      <c r="BO22" s="1077">
        <f t="shared" si="1"/>
      </c>
      <c r="BP22" s="1078"/>
      <c r="BQ22" s="1078"/>
      <c r="BR22" s="1078"/>
      <c r="BS22" s="1078"/>
      <c r="BT22" s="1078"/>
      <c r="BU22" s="1078"/>
      <c r="BV22" s="1078"/>
      <c r="BW22" s="1079"/>
      <c r="BX22" s="1077">
        <f t="shared" si="2"/>
      </c>
      <c r="BY22" s="1078"/>
      <c r="BZ22" s="1078"/>
      <c r="CA22" s="1078"/>
      <c r="CB22" s="1078"/>
      <c r="CC22" s="1078"/>
      <c r="CD22" s="1078"/>
      <c r="CE22" s="1078"/>
      <c r="CF22" s="1131"/>
      <c r="CG22" s="62"/>
      <c r="CH22" s="135"/>
    </row>
    <row r="23" spans="1:86" ht="18" customHeight="1">
      <c r="A23" s="747"/>
      <c r="B23" s="748"/>
      <c r="C23" s="748"/>
      <c r="D23" s="1118"/>
      <c r="E23" s="1118"/>
      <c r="F23" s="1118"/>
      <c r="G23" s="1118"/>
      <c r="H23" s="1118"/>
      <c r="I23" s="1118"/>
      <c r="J23" s="1118"/>
      <c r="K23" s="1119"/>
      <c r="L23" s="1120"/>
      <c r="M23" s="1120"/>
      <c r="N23" s="1120"/>
      <c r="O23" s="1120"/>
      <c r="P23" s="1120"/>
      <c r="Q23" s="1120"/>
      <c r="R23" s="1120"/>
      <c r="S23" s="1120"/>
      <c r="T23" s="1089"/>
      <c r="U23" s="1090"/>
      <c r="V23" s="1090"/>
      <c r="W23" s="1090"/>
      <c r="X23" s="1090"/>
      <c r="Y23" s="1090"/>
      <c r="Z23" s="1091"/>
      <c r="AA23" s="1121"/>
      <c r="AB23" s="1122"/>
      <c r="AC23" s="1122"/>
      <c r="AD23" s="1122"/>
      <c r="AE23" s="1122"/>
      <c r="AF23" s="1122"/>
      <c r="AG23" s="1123"/>
      <c r="AH23" s="1124"/>
      <c r="AI23" s="1125"/>
      <c r="AJ23" s="1125"/>
      <c r="AK23" s="1125"/>
      <c r="AL23" s="1125"/>
      <c r="AM23" s="1126" t="s">
        <v>12</v>
      </c>
      <c r="AN23" s="1126"/>
      <c r="AO23" s="1126"/>
      <c r="AP23" s="1125"/>
      <c r="AQ23" s="1125"/>
      <c r="AR23" s="1125"/>
      <c r="AS23" s="1125"/>
      <c r="AT23" s="1127"/>
      <c r="AU23" s="1124"/>
      <c r="AV23" s="1125"/>
      <c r="AW23" s="1125"/>
      <c r="AX23" s="1127"/>
      <c r="AY23" s="1128">
        <f t="shared" si="3"/>
      </c>
      <c r="AZ23" s="1129"/>
      <c r="BA23" s="1129"/>
      <c r="BB23" s="1129"/>
      <c r="BC23" s="1129"/>
      <c r="BD23" s="1129"/>
      <c r="BE23" s="1130"/>
      <c r="BF23" s="1077">
        <f t="shared" si="0"/>
      </c>
      <c r="BG23" s="1078"/>
      <c r="BH23" s="1078"/>
      <c r="BI23" s="1078"/>
      <c r="BJ23" s="1078"/>
      <c r="BK23" s="1078"/>
      <c r="BL23" s="1078"/>
      <c r="BM23" s="1078"/>
      <c r="BN23" s="1079"/>
      <c r="BO23" s="1077">
        <f t="shared" si="1"/>
      </c>
      <c r="BP23" s="1078"/>
      <c r="BQ23" s="1078"/>
      <c r="BR23" s="1078"/>
      <c r="BS23" s="1078"/>
      <c r="BT23" s="1078"/>
      <c r="BU23" s="1078"/>
      <c r="BV23" s="1078"/>
      <c r="BW23" s="1079"/>
      <c r="BX23" s="1077">
        <f t="shared" si="2"/>
      </c>
      <c r="BY23" s="1078"/>
      <c r="BZ23" s="1078"/>
      <c r="CA23" s="1078"/>
      <c r="CB23" s="1078"/>
      <c r="CC23" s="1078"/>
      <c r="CD23" s="1078"/>
      <c r="CE23" s="1078"/>
      <c r="CF23" s="1131"/>
      <c r="CG23" s="62"/>
      <c r="CH23" s="135"/>
    </row>
    <row r="24" spans="1:86" ht="18" customHeight="1">
      <c r="A24" s="747"/>
      <c r="B24" s="748"/>
      <c r="C24" s="748"/>
      <c r="D24" s="1118"/>
      <c r="E24" s="1118"/>
      <c r="F24" s="1118"/>
      <c r="G24" s="1118"/>
      <c r="H24" s="1118"/>
      <c r="I24" s="1118"/>
      <c r="J24" s="1118"/>
      <c r="K24" s="1119"/>
      <c r="L24" s="1120"/>
      <c r="M24" s="1120"/>
      <c r="N24" s="1120"/>
      <c r="O24" s="1120"/>
      <c r="P24" s="1120"/>
      <c r="Q24" s="1120"/>
      <c r="R24" s="1120"/>
      <c r="S24" s="1120"/>
      <c r="T24" s="1089"/>
      <c r="U24" s="1090"/>
      <c r="V24" s="1090"/>
      <c r="W24" s="1090"/>
      <c r="X24" s="1090"/>
      <c r="Y24" s="1090"/>
      <c r="Z24" s="1091"/>
      <c r="AA24" s="1121"/>
      <c r="AB24" s="1122"/>
      <c r="AC24" s="1122"/>
      <c r="AD24" s="1122"/>
      <c r="AE24" s="1122"/>
      <c r="AF24" s="1122"/>
      <c r="AG24" s="1123"/>
      <c r="AH24" s="1124"/>
      <c r="AI24" s="1125"/>
      <c r="AJ24" s="1125"/>
      <c r="AK24" s="1125"/>
      <c r="AL24" s="1125"/>
      <c r="AM24" s="1126" t="s">
        <v>12</v>
      </c>
      <c r="AN24" s="1126"/>
      <c r="AO24" s="1126"/>
      <c r="AP24" s="1125"/>
      <c r="AQ24" s="1125"/>
      <c r="AR24" s="1125"/>
      <c r="AS24" s="1125"/>
      <c r="AT24" s="1127"/>
      <c r="AU24" s="1124"/>
      <c r="AV24" s="1125"/>
      <c r="AW24" s="1125"/>
      <c r="AX24" s="1127"/>
      <c r="AY24" s="1128">
        <f t="shared" si="3"/>
      </c>
      <c r="AZ24" s="1129"/>
      <c r="BA24" s="1129"/>
      <c r="BB24" s="1129"/>
      <c r="BC24" s="1129"/>
      <c r="BD24" s="1129"/>
      <c r="BE24" s="1130"/>
      <c r="BF24" s="1077">
        <f t="shared" si="0"/>
      </c>
      <c r="BG24" s="1078"/>
      <c r="BH24" s="1078"/>
      <c r="BI24" s="1078"/>
      <c r="BJ24" s="1078"/>
      <c r="BK24" s="1078"/>
      <c r="BL24" s="1078"/>
      <c r="BM24" s="1078"/>
      <c r="BN24" s="1079"/>
      <c r="BO24" s="1077">
        <f t="shared" si="1"/>
      </c>
      <c r="BP24" s="1078"/>
      <c r="BQ24" s="1078"/>
      <c r="BR24" s="1078"/>
      <c r="BS24" s="1078"/>
      <c r="BT24" s="1078"/>
      <c r="BU24" s="1078"/>
      <c r="BV24" s="1078"/>
      <c r="BW24" s="1079"/>
      <c r="BX24" s="1077">
        <f t="shared" si="2"/>
      </c>
      <c r="BY24" s="1078"/>
      <c r="BZ24" s="1078"/>
      <c r="CA24" s="1078"/>
      <c r="CB24" s="1078"/>
      <c r="CC24" s="1078"/>
      <c r="CD24" s="1078"/>
      <c r="CE24" s="1078"/>
      <c r="CF24" s="1131"/>
      <c r="CG24" s="62"/>
      <c r="CH24" s="135"/>
    </row>
    <row r="25" spans="1:86" ht="18" customHeight="1">
      <c r="A25" s="747"/>
      <c r="B25" s="748"/>
      <c r="C25" s="748"/>
      <c r="D25" s="1118"/>
      <c r="E25" s="1118"/>
      <c r="F25" s="1118"/>
      <c r="G25" s="1118"/>
      <c r="H25" s="1118"/>
      <c r="I25" s="1118"/>
      <c r="J25" s="1118"/>
      <c r="K25" s="1119"/>
      <c r="L25" s="1120"/>
      <c r="M25" s="1120"/>
      <c r="N25" s="1120"/>
      <c r="O25" s="1120"/>
      <c r="P25" s="1120"/>
      <c r="Q25" s="1120"/>
      <c r="R25" s="1120"/>
      <c r="S25" s="1120"/>
      <c r="T25" s="1089"/>
      <c r="U25" s="1090"/>
      <c r="V25" s="1090"/>
      <c r="W25" s="1090"/>
      <c r="X25" s="1090"/>
      <c r="Y25" s="1090"/>
      <c r="Z25" s="1091"/>
      <c r="AA25" s="1121"/>
      <c r="AB25" s="1122"/>
      <c r="AC25" s="1122"/>
      <c r="AD25" s="1122"/>
      <c r="AE25" s="1122"/>
      <c r="AF25" s="1122"/>
      <c r="AG25" s="1123"/>
      <c r="AH25" s="1124"/>
      <c r="AI25" s="1125"/>
      <c r="AJ25" s="1125"/>
      <c r="AK25" s="1125"/>
      <c r="AL25" s="1125"/>
      <c r="AM25" s="1126" t="s">
        <v>12</v>
      </c>
      <c r="AN25" s="1126"/>
      <c r="AO25" s="1126"/>
      <c r="AP25" s="1125"/>
      <c r="AQ25" s="1125"/>
      <c r="AR25" s="1125"/>
      <c r="AS25" s="1125"/>
      <c r="AT25" s="1127"/>
      <c r="AU25" s="1124"/>
      <c r="AV25" s="1125"/>
      <c r="AW25" s="1125"/>
      <c r="AX25" s="1127"/>
      <c r="AY25" s="1128">
        <f t="shared" si="3"/>
      </c>
      <c r="AZ25" s="1129"/>
      <c r="BA25" s="1129"/>
      <c r="BB25" s="1129"/>
      <c r="BC25" s="1129"/>
      <c r="BD25" s="1129"/>
      <c r="BE25" s="1130"/>
      <c r="BF25" s="1077">
        <f t="shared" si="0"/>
      </c>
      <c r="BG25" s="1078"/>
      <c r="BH25" s="1078"/>
      <c r="BI25" s="1078"/>
      <c r="BJ25" s="1078"/>
      <c r="BK25" s="1078"/>
      <c r="BL25" s="1078"/>
      <c r="BM25" s="1078"/>
      <c r="BN25" s="1079"/>
      <c r="BO25" s="1077">
        <f t="shared" si="1"/>
      </c>
      <c r="BP25" s="1078"/>
      <c r="BQ25" s="1078"/>
      <c r="BR25" s="1078"/>
      <c r="BS25" s="1078"/>
      <c r="BT25" s="1078"/>
      <c r="BU25" s="1078"/>
      <c r="BV25" s="1078"/>
      <c r="BW25" s="1079"/>
      <c r="BX25" s="1077">
        <f t="shared" si="2"/>
      </c>
      <c r="BY25" s="1078"/>
      <c r="BZ25" s="1078"/>
      <c r="CA25" s="1078"/>
      <c r="CB25" s="1078"/>
      <c r="CC25" s="1078"/>
      <c r="CD25" s="1078"/>
      <c r="CE25" s="1078"/>
      <c r="CF25" s="1131"/>
      <c r="CG25" s="62"/>
      <c r="CH25" s="135"/>
    </row>
    <row r="26" spans="1:86" ht="18" customHeight="1">
      <c r="A26" s="747"/>
      <c r="B26" s="748"/>
      <c r="C26" s="748"/>
      <c r="D26" s="1118"/>
      <c r="E26" s="1118"/>
      <c r="F26" s="1118"/>
      <c r="G26" s="1118"/>
      <c r="H26" s="1118"/>
      <c r="I26" s="1118"/>
      <c r="J26" s="1118"/>
      <c r="K26" s="1119"/>
      <c r="L26" s="1120"/>
      <c r="M26" s="1120"/>
      <c r="N26" s="1120"/>
      <c r="O26" s="1120"/>
      <c r="P26" s="1120"/>
      <c r="Q26" s="1120"/>
      <c r="R26" s="1120"/>
      <c r="S26" s="1120"/>
      <c r="T26" s="1089"/>
      <c r="U26" s="1090"/>
      <c r="V26" s="1090"/>
      <c r="W26" s="1090"/>
      <c r="X26" s="1090"/>
      <c r="Y26" s="1090"/>
      <c r="Z26" s="1091"/>
      <c r="AA26" s="1121"/>
      <c r="AB26" s="1122"/>
      <c r="AC26" s="1122"/>
      <c r="AD26" s="1122"/>
      <c r="AE26" s="1122"/>
      <c r="AF26" s="1122"/>
      <c r="AG26" s="1123"/>
      <c r="AH26" s="1124"/>
      <c r="AI26" s="1125"/>
      <c r="AJ26" s="1125"/>
      <c r="AK26" s="1125"/>
      <c r="AL26" s="1125"/>
      <c r="AM26" s="1126" t="s">
        <v>12</v>
      </c>
      <c r="AN26" s="1126"/>
      <c r="AO26" s="1126"/>
      <c r="AP26" s="1125"/>
      <c r="AQ26" s="1125"/>
      <c r="AR26" s="1125"/>
      <c r="AS26" s="1125"/>
      <c r="AT26" s="1127"/>
      <c r="AU26" s="1124"/>
      <c r="AV26" s="1125"/>
      <c r="AW26" s="1125"/>
      <c r="AX26" s="1127"/>
      <c r="AY26" s="1128">
        <f t="shared" si="3"/>
      </c>
      <c r="AZ26" s="1129"/>
      <c r="BA26" s="1129"/>
      <c r="BB26" s="1129"/>
      <c r="BC26" s="1129"/>
      <c r="BD26" s="1129"/>
      <c r="BE26" s="1130"/>
      <c r="BF26" s="1077">
        <f t="shared" si="0"/>
      </c>
      <c r="BG26" s="1078"/>
      <c r="BH26" s="1078"/>
      <c r="BI26" s="1078"/>
      <c r="BJ26" s="1078"/>
      <c r="BK26" s="1078"/>
      <c r="BL26" s="1078"/>
      <c r="BM26" s="1078"/>
      <c r="BN26" s="1079"/>
      <c r="BO26" s="1077">
        <f t="shared" si="1"/>
      </c>
      <c r="BP26" s="1078"/>
      <c r="BQ26" s="1078"/>
      <c r="BR26" s="1078"/>
      <c r="BS26" s="1078"/>
      <c r="BT26" s="1078"/>
      <c r="BU26" s="1078"/>
      <c r="BV26" s="1078"/>
      <c r="BW26" s="1079"/>
      <c r="BX26" s="1077">
        <f t="shared" si="2"/>
      </c>
      <c r="BY26" s="1078"/>
      <c r="BZ26" s="1078"/>
      <c r="CA26" s="1078"/>
      <c r="CB26" s="1078"/>
      <c r="CC26" s="1078"/>
      <c r="CD26" s="1078"/>
      <c r="CE26" s="1078"/>
      <c r="CF26" s="1131"/>
      <c r="CG26" s="62"/>
      <c r="CH26" s="135"/>
    </row>
    <row r="27" spans="1:86" ht="18" customHeight="1">
      <c r="A27" s="747"/>
      <c r="B27" s="748"/>
      <c r="C27" s="748"/>
      <c r="D27" s="1118"/>
      <c r="E27" s="1118"/>
      <c r="F27" s="1118"/>
      <c r="G27" s="1118"/>
      <c r="H27" s="1118"/>
      <c r="I27" s="1118"/>
      <c r="J27" s="1118"/>
      <c r="K27" s="1119"/>
      <c r="L27" s="1120"/>
      <c r="M27" s="1120"/>
      <c r="N27" s="1120"/>
      <c r="O27" s="1120"/>
      <c r="P27" s="1120"/>
      <c r="Q27" s="1120"/>
      <c r="R27" s="1120"/>
      <c r="S27" s="1120"/>
      <c r="T27" s="1089"/>
      <c r="U27" s="1090"/>
      <c r="V27" s="1090"/>
      <c r="W27" s="1090"/>
      <c r="X27" s="1090"/>
      <c r="Y27" s="1090"/>
      <c r="Z27" s="1091"/>
      <c r="AA27" s="1121"/>
      <c r="AB27" s="1122"/>
      <c r="AC27" s="1122"/>
      <c r="AD27" s="1122"/>
      <c r="AE27" s="1122"/>
      <c r="AF27" s="1122"/>
      <c r="AG27" s="1123"/>
      <c r="AH27" s="1124"/>
      <c r="AI27" s="1125"/>
      <c r="AJ27" s="1125"/>
      <c r="AK27" s="1125"/>
      <c r="AL27" s="1125"/>
      <c r="AM27" s="1126" t="s">
        <v>12</v>
      </c>
      <c r="AN27" s="1126"/>
      <c r="AO27" s="1126"/>
      <c r="AP27" s="1125"/>
      <c r="AQ27" s="1125"/>
      <c r="AR27" s="1125"/>
      <c r="AS27" s="1125"/>
      <c r="AT27" s="1127"/>
      <c r="AU27" s="1124"/>
      <c r="AV27" s="1125"/>
      <c r="AW27" s="1125"/>
      <c r="AX27" s="1127"/>
      <c r="AY27" s="1128">
        <f t="shared" si="3"/>
      </c>
      <c r="AZ27" s="1129"/>
      <c r="BA27" s="1129"/>
      <c r="BB27" s="1129"/>
      <c r="BC27" s="1129"/>
      <c r="BD27" s="1129"/>
      <c r="BE27" s="1130"/>
      <c r="BF27" s="1077">
        <f t="shared" si="0"/>
      </c>
      <c r="BG27" s="1078"/>
      <c r="BH27" s="1078"/>
      <c r="BI27" s="1078"/>
      <c r="BJ27" s="1078"/>
      <c r="BK27" s="1078"/>
      <c r="BL27" s="1078"/>
      <c r="BM27" s="1078"/>
      <c r="BN27" s="1079"/>
      <c r="BO27" s="1077">
        <f t="shared" si="1"/>
      </c>
      <c r="BP27" s="1078"/>
      <c r="BQ27" s="1078"/>
      <c r="BR27" s="1078"/>
      <c r="BS27" s="1078"/>
      <c r="BT27" s="1078"/>
      <c r="BU27" s="1078"/>
      <c r="BV27" s="1078"/>
      <c r="BW27" s="1079"/>
      <c r="BX27" s="1077">
        <f t="shared" si="2"/>
      </c>
      <c r="BY27" s="1078"/>
      <c r="BZ27" s="1078"/>
      <c r="CA27" s="1078"/>
      <c r="CB27" s="1078"/>
      <c r="CC27" s="1078"/>
      <c r="CD27" s="1078"/>
      <c r="CE27" s="1078"/>
      <c r="CF27" s="1131"/>
      <c r="CG27" s="62"/>
      <c r="CH27" s="135"/>
    </row>
    <row r="28" spans="1:86" ht="18" customHeight="1">
      <c r="A28" s="747"/>
      <c r="B28" s="748"/>
      <c r="C28" s="748"/>
      <c r="D28" s="1118"/>
      <c r="E28" s="1118"/>
      <c r="F28" s="1118"/>
      <c r="G28" s="1118"/>
      <c r="H28" s="1118"/>
      <c r="I28" s="1118"/>
      <c r="J28" s="1118"/>
      <c r="K28" s="1119"/>
      <c r="L28" s="1120"/>
      <c r="M28" s="1120"/>
      <c r="N28" s="1120"/>
      <c r="O28" s="1120"/>
      <c r="P28" s="1120"/>
      <c r="Q28" s="1120"/>
      <c r="R28" s="1120"/>
      <c r="S28" s="1120"/>
      <c r="T28" s="1089"/>
      <c r="U28" s="1090"/>
      <c r="V28" s="1090"/>
      <c r="W28" s="1090"/>
      <c r="X28" s="1090"/>
      <c r="Y28" s="1090"/>
      <c r="Z28" s="1091"/>
      <c r="AA28" s="1121"/>
      <c r="AB28" s="1122"/>
      <c r="AC28" s="1122"/>
      <c r="AD28" s="1122"/>
      <c r="AE28" s="1122"/>
      <c r="AF28" s="1122"/>
      <c r="AG28" s="1123"/>
      <c r="AH28" s="1124"/>
      <c r="AI28" s="1125"/>
      <c r="AJ28" s="1125"/>
      <c r="AK28" s="1125"/>
      <c r="AL28" s="1125"/>
      <c r="AM28" s="1126" t="s">
        <v>12</v>
      </c>
      <c r="AN28" s="1126"/>
      <c r="AO28" s="1126"/>
      <c r="AP28" s="1125"/>
      <c r="AQ28" s="1125"/>
      <c r="AR28" s="1125"/>
      <c r="AS28" s="1125"/>
      <c r="AT28" s="1127"/>
      <c r="AU28" s="1124"/>
      <c r="AV28" s="1125"/>
      <c r="AW28" s="1125"/>
      <c r="AX28" s="1127"/>
      <c r="AY28" s="1128">
        <f t="shared" si="3"/>
      </c>
      <c r="AZ28" s="1129"/>
      <c r="BA28" s="1129"/>
      <c r="BB28" s="1129"/>
      <c r="BC28" s="1129"/>
      <c r="BD28" s="1129"/>
      <c r="BE28" s="1130"/>
      <c r="BF28" s="1077">
        <f t="shared" si="0"/>
      </c>
      <c r="BG28" s="1078"/>
      <c r="BH28" s="1078"/>
      <c r="BI28" s="1078"/>
      <c r="BJ28" s="1078"/>
      <c r="BK28" s="1078"/>
      <c r="BL28" s="1078"/>
      <c r="BM28" s="1078"/>
      <c r="BN28" s="1079"/>
      <c r="BO28" s="1077">
        <f t="shared" si="1"/>
      </c>
      <c r="BP28" s="1078"/>
      <c r="BQ28" s="1078"/>
      <c r="BR28" s="1078"/>
      <c r="BS28" s="1078"/>
      <c r="BT28" s="1078"/>
      <c r="BU28" s="1078"/>
      <c r="BV28" s="1078"/>
      <c r="BW28" s="1079"/>
      <c r="BX28" s="1077">
        <f t="shared" si="2"/>
      </c>
      <c r="BY28" s="1078"/>
      <c r="BZ28" s="1078"/>
      <c r="CA28" s="1078"/>
      <c r="CB28" s="1078"/>
      <c r="CC28" s="1078"/>
      <c r="CD28" s="1078"/>
      <c r="CE28" s="1078"/>
      <c r="CF28" s="1131"/>
      <c r="CG28" s="62"/>
      <c r="CH28" s="135"/>
    </row>
    <row r="29" spans="1:86" ht="18" customHeight="1">
      <c r="A29" s="747"/>
      <c r="B29" s="748"/>
      <c r="C29" s="748"/>
      <c r="D29" s="1118"/>
      <c r="E29" s="1118"/>
      <c r="F29" s="1118"/>
      <c r="G29" s="1118"/>
      <c r="H29" s="1118"/>
      <c r="I29" s="1118"/>
      <c r="J29" s="1118"/>
      <c r="K29" s="1119"/>
      <c r="L29" s="1120"/>
      <c r="M29" s="1120"/>
      <c r="N29" s="1120"/>
      <c r="O29" s="1120"/>
      <c r="P29" s="1120"/>
      <c r="Q29" s="1120"/>
      <c r="R29" s="1120"/>
      <c r="S29" s="1120"/>
      <c r="T29" s="1089"/>
      <c r="U29" s="1090"/>
      <c r="V29" s="1090"/>
      <c r="W29" s="1090"/>
      <c r="X29" s="1090"/>
      <c r="Y29" s="1090"/>
      <c r="Z29" s="1091"/>
      <c r="AA29" s="1121"/>
      <c r="AB29" s="1122"/>
      <c r="AC29" s="1122"/>
      <c r="AD29" s="1122"/>
      <c r="AE29" s="1122"/>
      <c r="AF29" s="1122"/>
      <c r="AG29" s="1123"/>
      <c r="AH29" s="1124"/>
      <c r="AI29" s="1125"/>
      <c r="AJ29" s="1125"/>
      <c r="AK29" s="1125"/>
      <c r="AL29" s="1125"/>
      <c r="AM29" s="1126" t="s">
        <v>12</v>
      </c>
      <c r="AN29" s="1126"/>
      <c r="AO29" s="1126"/>
      <c r="AP29" s="1125"/>
      <c r="AQ29" s="1125"/>
      <c r="AR29" s="1125"/>
      <c r="AS29" s="1125"/>
      <c r="AT29" s="1127"/>
      <c r="AU29" s="1124"/>
      <c r="AV29" s="1125"/>
      <c r="AW29" s="1125"/>
      <c r="AX29" s="1127"/>
      <c r="AY29" s="1128">
        <f t="shared" si="3"/>
      </c>
      <c r="AZ29" s="1129"/>
      <c r="BA29" s="1129"/>
      <c r="BB29" s="1129"/>
      <c r="BC29" s="1129"/>
      <c r="BD29" s="1129"/>
      <c r="BE29" s="1130"/>
      <c r="BF29" s="1077">
        <f t="shared" si="0"/>
      </c>
      <c r="BG29" s="1078"/>
      <c r="BH29" s="1078"/>
      <c r="BI29" s="1078"/>
      <c r="BJ29" s="1078"/>
      <c r="BK29" s="1078"/>
      <c r="BL29" s="1078"/>
      <c r="BM29" s="1078"/>
      <c r="BN29" s="1079"/>
      <c r="BO29" s="1077">
        <f t="shared" si="1"/>
      </c>
      <c r="BP29" s="1078"/>
      <c r="BQ29" s="1078"/>
      <c r="BR29" s="1078"/>
      <c r="BS29" s="1078"/>
      <c r="BT29" s="1078"/>
      <c r="BU29" s="1078"/>
      <c r="BV29" s="1078"/>
      <c r="BW29" s="1079"/>
      <c r="BX29" s="1077">
        <f t="shared" si="2"/>
      </c>
      <c r="BY29" s="1078"/>
      <c r="BZ29" s="1078"/>
      <c r="CA29" s="1078"/>
      <c r="CB29" s="1078"/>
      <c r="CC29" s="1078"/>
      <c r="CD29" s="1078"/>
      <c r="CE29" s="1078"/>
      <c r="CF29" s="1131"/>
      <c r="CG29" s="62"/>
      <c r="CH29" s="135"/>
    </row>
    <row r="30" spans="1:97" ht="18" customHeight="1">
      <c r="A30" s="747"/>
      <c r="B30" s="748"/>
      <c r="C30" s="748"/>
      <c r="D30" s="1118"/>
      <c r="E30" s="1118"/>
      <c r="F30" s="1118"/>
      <c r="G30" s="1118"/>
      <c r="H30" s="1118"/>
      <c r="I30" s="1118"/>
      <c r="J30" s="1118"/>
      <c r="K30" s="1119"/>
      <c r="L30" s="1120"/>
      <c r="M30" s="1120"/>
      <c r="N30" s="1120"/>
      <c r="O30" s="1120"/>
      <c r="P30" s="1120"/>
      <c r="Q30" s="1120"/>
      <c r="R30" s="1120"/>
      <c r="S30" s="1120"/>
      <c r="T30" s="1089"/>
      <c r="U30" s="1090"/>
      <c r="V30" s="1090"/>
      <c r="W30" s="1090"/>
      <c r="X30" s="1090"/>
      <c r="Y30" s="1090"/>
      <c r="Z30" s="1091"/>
      <c r="AA30" s="1121"/>
      <c r="AB30" s="1122"/>
      <c r="AC30" s="1122"/>
      <c r="AD30" s="1122"/>
      <c r="AE30" s="1122"/>
      <c r="AF30" s="1122"/>
      <c r="AG30" s="1123"/>
      <c r="AH30" s="1124"/>
      <c r="AI30" s="1125"/>
      <c r="AJ30" s="1125"/>
      <c r="AK30" s="1125"/>
      <c r="AL30" s="1125"/>
      <c r="AM30" s="1126" t="s">
        <v>12</v>
      </c>
      <c r="AN30" s="1126"/>
      <c r="AO30" s="1126"/>
      <c r="AP30" s="1125"/>
      <c r="AQ30" s="1125"/>
      <c r="AR30" s="1125"/>
      <c r="AS30" s="1125"/>
      <c r="AT30" s="1127"/>
      <c r="AU30" s="1124"/>
      <c r="AV30" s="1125"/>
      <c r="AW30" s="1125"/>
      <c r="AX30" s="1127"/>
      <c r="AY30" s="1128">
        <f t="shared" si="3"/>
      </c>
      <c r="AZ30" s="1129"/>
      <c r="BA30" s="1129"/>
      <c r="BB30" s="1129"/>
      <c r="BC30" s="1129"/>
      <c r="BD30" s="1129"/>
      <c r="BE30" s="1130"/>
      <c r="BF30" s="1077">
        <f t="shared" si="0"/>
      </c>
      <c r="BG30" s="1078"/>
      <c r="BH30" s="1078"/>
      <c r="BI30" s="1078"/>
      <c r="BJ30" s="1078"/>
      <c r="BK30" s="1078"/>
      <c r="BL30" s="1078"/>
      <c r="BM30" s="1078"/>
      <c r="BN30" s="1079"/>
      <c r="BO30" s="1077">
        <f t="shared" si="1"/>
      </c>
      <c r="BP30" s="1078"/>
      <c r="BQ30" s="1078"/>
      <c r="BR30" s="1078"/>
      <c r="BS30" s="1078"/>
      <c r="BT30" s="1078"/>
      <c r="BU30" s="1078"/>
      <c r="BV30" s="1078"/>
      <c r="BW30" s="1079"/>
      <c r="BX30" s="1077">
        <f t="shared" si="2"/>
      </c>
      <c r="BY30" s="1078"/>
      <c r="BZ30" s="1078"/>
      <c r="CA30" s="1078"/>
      <c r="CB30" s="1078"/>
      <c r="CC30" s="1078"/>
      <c r="CD30" s="1078"/>
      <c r="CE30" s="1078"/>
      <c r="CF30" s="1131"/>
      <c r="CG30" s="62"/>
      <c r="CH30" s="135"/>
      <c r="CR30" s="62"/>
      <c r="CS30" s="62"/>
    </row>
    <row r="31" spans="1:89" ht="18" customHeight="1">
      <c r="A31" s="747"/>
      <c r="B31" s="748"/>
      <c r="C31" s="748"/>
      <c r="D31" s="1118"/>
      <c r="E31" s="1118"/>
      <c r="F31" s="1118"/>
      <c r="G31" s="1118"/>
      <c r="H31" s="1118"/>
      <c r="I31" s="1118"/>
      <c r="J31" s="1118"/>
      <c r="K31" s="1119"/>
      <c r="L31" s="1120"/>
      <c r="M31" s="1120"/>
      <c r="N31" s="1120"/>
      <c r="O31" s="1120"/>
      <c r="P31" s="1120"/>
      <c r="Q31" s="1120"/>
      <c r="R31" s="1120"/>
      <c r="S31" s="1120"/>
      <c r="T31" s="1089"/>
      <c r="U31" s="1090"/>
      <c r="V31" s="1090"/>
      <c r="W31" s="1090"/>
      <c r="X31" s="1090"/>
      <c r="Y31" s="1090"/>
      <c r="Z31" s="1091"/>
      <c r="AA31" s="1121"/>
      <c r="AB31" s="1122"/>
      <c r="AC31" s="1122"/>
      <c r="AD31" s="1122"/>
      <c r="AE31" s="1122"/>
      <c r="AF31" s="1122"/>
      <c r="AG31" s="1123"/>
      <c r="AH31" s="1124"/>
      <c r="AI31" s="1125"/>
      <c r="AJ31" s="1125"/>
      <c r="AK31" s="1125"/>
      <c r="AL31" s="1125"/>
      <c r="AM31" s="1126" t="s">
        <v>12</v>
      </c>
      <c r="AN31" s="1126"/>
      <c r="AO31" s="1126"/>
      <c r="AP31" s="1125"/>
      <c r="AQ31" s="1125"/>
      <c r="AR31" s="1125"/>
      <c r="AS31" s="1125"/>
      <c r="AT31" s="1127"/>
      <c r="AU31" s="1124"/>
      <c r="AV31" s="1125"/>
      <c r="AW31" s="1125"/>
      <c r="AX31" s="1127"/>
      <c r="AY31" s="1128">
        <f t="shared" si="3"/>
      </c>
      <c r="AZ31" s="1129"/>
      <c r="BA31" s="1129"/>
      <c r="BB31" s="1129"/>
      <c r="BC31" s="1129"/>
      <c r="BD31" s="1129"/>
      <c r="BE31" s="1130"/>
      <c r="BF31" s="1077">
        <f t="shared" si="0"/>
      </c>
      <c r="BG31" s="1078"/>
      <c r="BH31" s="1078"/>
      <c r="BI31" s="1078"/>
      <c r="BJ31" s="1078"/>
      <c r="BK31" s="1078"/>
      <c r="BL31" s="1078"/>
      <c r="BM31" s="1078"/>
      <c r="BN31" s="1079"/>
      <c r="BO31" s="1077">
        <f t="shared" si="1"/>
      </c>
      <c r="BP31" s="1078"/>
      <c r="BQ31" s="1078"/>
      <c r="BR31" s="1078"/>
      <c r="BS31" s="1078"/>
      <c r="BT31" s="1078"/>
      <c r="BU31" s="1078"/>
      <c r="BV31" s="1078"/>
      <c r="BW31" s="1079"/>
      <c r="BX31" s="1077">
        <f t="shared" si="2"/>
      </c>
      <c r="BY31" s="1078"/>
      <c r="BZ31" s="1078"/>
      <c r="CA31" s="1078"/>
      <c r="CB31" s="1078"/>
      <c r="CC31" s="1078"/>
      <c r="CD31" s="1078"/>
      <c r="CE31" s="1078"/>
      <c r="CF31" s="1131"/>
      <c r="CG31" s="62"/>
      <c r="CH31" s="135"/>
      <c r="CK31" s="62"/>
    </row>
    <row r="32" spans="1:88" ht="18" customHeight="1">
      <c r="A32" s="747"/>
      <c r="B32" s="748"/>
      <c r="C32" s="748"/>
      <c r="D32" s="1118"/>
      <c r="E32" s="1118"/>
      <c r="F32" s="1118"/>
      <c r="G32" s="1118"/>
      <c r="H32" s="1118"/>
      <c r="I32" s="1118"/>
      <c r="J32" s="1118"/>
      <c r="K32" s="1119"/>
      <c r="L32" s="1120"/>
      <c r="M32" s="1120"/>
      <c r="N32" s="1120"/>
      <c r="O32" s="1120"/>
      <c r="P32" s="1120"/>
      <c r="Q32" s="1120"/>
      <c r="R32" s="1120"/>
      <c r="S32" s="1120"/>
      <c r="T32" s="1089"/>
      <c r="U32" s="1090"/>
      <c r="V32" s="1090"/>
      <c r="W32" s="1090"/>
      <c r="X32" s="1090"/>
      <c r="Y32" s="1090"/>
      <c r="Z32" s="1091"/>
      <c r="AA32" s="1121"/>
      <c r="AB32" s="1122"/>
      <c r="AC32" s="1122"/>
      <c r="AD32" s="1122"/>
      <c r="AE32" s="1122"/>
      <c r="AF32" s="1122"/>
      <c r="AG32" s="1123"/>
      <c r="AH32" s="1124"/>
      <c r="AI32" s="1125"/>
      <c r="AJ32" s="1125"/>
      <c r="AK32" s="1125"/>
      <c r="AL32" s="1125"/>
      <c r="AM32" s="1126" t="s">
        <v>12</v>
      </c>
      <c r="AN32" s="1126"/>
      <c r="AO32" s="1126"/>
      <c r="AP32" s="1125"/>
      <c r="AQ32" s="1125"/>
      <c r="AR32" s="1125"/>
      <c r="AS32" s="1125"/>
      <c r="AT32" s="1127"/>
      <c r="AU32" s="1124"/>
      <c r="AV32" s="1125"/>
      <c r="AW32" s="1125"/>
      <c r="AX32" s="1127"/>
      <c r="AY32" s="1128">
        <f t="shared" si="3"/>
      </c>
      <c r="AZ32" s="1129"/>
      <c r="BA32" s="1129"/>
      <c r="BB32" s="1129"/>
      <c r="BC32" s="1129"/>
      <c r="BD32" s="1129"/>
      <c r="BE32" s="1130"/>
      <c r="BF32" s="1077">
        <f t="shared" si="0"/>
      </c>
      <c r="BG32" s="1078"/>
      <c r="BH32" s="1078"/>
      <c r="BI32" s="1078"/>
      <c r="BJ32" s="1078"/>
      <c r="BK32" s="1078"/>
      <c r="BL32" s="1078"/>
      <c r="BM32" s="1078"/>
      <c r="BN32" s="1079"/>
      <c r="BO32" s="1077">
        <f t="shared" si="1"/>
      </c>
      <c r="BP32" s="1078"/>
      <c r="BQ32" s="1078"/>
      <c r="BR32" s="1078"/>
      <c r="BS32" s="1078"/>
      <c r="BT32" s="1078"/>
      <c r="BU32" s="1078"/>
      <c r="BV32" s="1078"/>
      <c r="BW32" s="1079"/>
      <c r="BX32" s="1077">
        <f t="shared" si="2"/>
      </c>
      <c r="BY32" s="1078"/>
      <c r="BZ32" s="1078"/>
      <c r="CA32" s="1078"/>
      <c r="CB32" s="1078"/>
      <c r="CC32" s="1078"/>
      <c r="CD32" s="1078"/>
      <c r="CE32" s="1078"/>
      <c r="CF32" s="1131"/>
      <c r="CG32" s="62"/>
      <c r="CH32" s="135"/>
      <c r="CI32" s="62"/>
      <c r="CJ32" s="62"/>
    </row>
    <row r="33" spans="1:86" ht="18" customHeight="1">
      <c r="A33" s="747"/>
      <c r="B33" s="748"/>
      <c r="C33" s="748"/>
      <c r="D33" s="1118"/>
      <c r="E33" s="1118"/>
      <c r="F33" s="1118"/>
      <c r="G33" s="1118"/>
      <c r="H33" s="1118"/>
      <c r="I33" s="1118"/>
      <c r="J33" s="1118"/>
      <c r="K33" s="1119"/>
      <c r="L33" s="1120"/>
      <c r="M33" s="1120"/>
      <c r="N33" s="1120"/>
      <c r="O33" s="1120"/>
      <c r="P33" s="1120"/>
      <c r="Q33" s="1120"/>
      <c r="R33" s="1120"/>
      <c r="S33" s="1120"/>
      <c r="T33" s="1089"/>
      <c r="U33" s="1090"/>
      <c r="V33" s="1090"/>
      <c r="W33" s="1090"/>
      <c r="X33" s="1090"/>
      <c r="Y33" s="1090"/>
      <c r="Z33" s="1091"/>
      <c r="AA33" s="1121"/>
      <c r="AB33" s="1122"/>
      <c r="AC33" s="1122"/>
      <c r="AD33" s="1122"/>
      <c r="AE33" s="1122"/>
      <c r="AF33" s="1122"/>
      <c r="AG33" s="1123"/>
      <c r="AH33" s="1124"/>
      <c r="AI33" s="1125"/>
      <c r="AJ33" s="1125"/>
      <c r="AK33" s="1125"/>
      <c r="AL33" s="1125"/>
      <c r="AM33" s="1126" t="s">
        <v>12</v>
      </c>
      <c r="AN33" s="1126"/>
      <c r="AO33" s="1126"/>
      <c r="AP33" s="1125"/>
      <c r="AQ33" s="1125"/>
      <c r="AR33" s="1125"/>
      <c r="AS33" s="1125"/>
      <c r="AT33" s="1127"/>
      <c r="AU33" s="1124"/>
      <c r="AV33" s="1125"/>
      <c r="AW33" s="1125"/>
      <c r="AX33" s="1127"/>
      <c r="AY33" s="1128">
        <f t="shared" si="3"/>
      </c>
      <c r="AZ33" s="1129"/>
      <c r="BA33" s="1129"/>
      <c r="BB33" s="1129"/>
      <c r="BC33" s="1129"/>
      <c r="BD33" s="1129"/>
      <c r="BE33" s="1130"/>
      <c r="BF33" s="1077">
        <f t="shared" si="0"/>
      </c>
      <c r="BG33" s="1078"/>
      <c r="BH33" s="1078"/>
      <c r="BI33" s="1078"/>
      <c r="BJ33" s="1078"/>
      <c r="BK33" s="1078"/>
      <c r="BL33" s="1078"/>
      <c r="BM33" s="1078"/>
      <c r="BN33" s="1079"/>
      <c r="BO33" s="1077">
        <f t="shared" si="1"/>
      </c>
      <c r="BP33" s="1078"/>
      <c r="BQ33" s="1078"/>
      <c r="BR33" s="1078"/>
      <c r="BS33" s="1078"/>
      <c r="BT33" s="1078"/>
      <c r="BU33" s="1078"/>
      <c r="BV33" s="1078"/>
      <c r="BW33" s="1079"/>
      <c r="BX33" s="1077">
        <f t="shared" si="2"/>
      </c>
      <c r="BY33" s="1078"/>
      <c r="BZ33" s="1078"/>
      <c r="CA33" s="1078"/>
      <c r="CB33" s="1078"/>
      <c r="CC33" s="1078"/>
      <c r="CD33" s="1078"/>
      <c r="CE33" s="1078"/>
      <c r="CF33" s="1131"/>
      <c r="CG33" s="62"/>
      <c r="CH33" s="135"/>
    </row>
    <row r="34" spans="1:86" ht="18" customHeight="1">
      <c r="A34" s="747"/>
      <c r="B34" s="748"/>
      <c r="C34" s="748"/>
      <c r="D34" s="1118"/>
      <c r="E34" s="1118"/>
      <c r="F34" s="1118"/>
      <c r="G34" s="1118"/>
      <c r="H34" s="1118"/>
      <c r="I34" s="1118"/>
      <c r="J34" s="1118"/>
      <c r="K34" s="1119"/>
      <c r="L34" s="1120"/>
      <c r="M34" s="1120"/>
      <c r="N34" s="1120"/>
      <c r="O34" s="1120"/>
      <c r="P34" s="1120"/>
      <c r="Q34" s="1120"/>
      <c r="R34" s="1120"/>
      <c r="S34" s="1120"/>
      <c r="T34" s="1089"/>
      <c r="U34" s="1090"/>
      <c r="V34" s="1090"/>
      <c r="W34" s="1090"/>
      <c r="X34" s="1090"/>
      <c r="Y34" s="1090"/>
      <c r="Z34" s="1091"/>
      <c r="AA34" s="1121"/>
      <c r="AB34" s="1122"/>
      <c r="AC34" s="1122"/>
      <c r="AD34" s="1122"/>
      <c r="AE34" s="1122"/>
      <c r="AF34" s="1122"/>
      <c r="AG34" s="1123"/>
      <c r="AH34" s="1124"/>
      <c r="AI34" s="1125"/>
      <c r="AJ34" s="1125"/>
      <c r="AK34" s="1125"/>
      <c r="AL34" s="1125"/>
      <c r="AM34" s="1126" t="s">
        <v>12</v>
      </c>
      <c r="AN34" s="1126"/>
      <c r="AO34" s="1126"/>
      <c r="AP34" s="1125"/>
      <c r="AQ34" s="1125"/>
      <c r="AR34" s="1125"/>
      <c r="AS34" s="1125"/>
      <c r="AT34" s="1127"/>
      <c r="AU34" s="1124"/>
      <c r="AV34" s="1125"/>
      <c r="AW34" s="1125"/>
      <c r="AX34" s="1127"/>
      <c r="AY34" s="1128">
        <f t="shared" si="3"/>
      </c>
      <c r="AZ34" s="1129"/>
      <c r="BA34" s="1129"/>
      <c r="BB34" s="1129"/>
      <c r="BC34" s="1129"/>
      <c r="BD34" s="1129"/>
      <c r="BE34" s="1130"/>
      <c r="BF34" s="1077">
        <f t="shared" si="0"/>
      </c>
      <c r="BG34" s="1078"/>
      <c r="BH34" s="1078"/>
      <c r="BI34" s="1078"/>
      <c r="BJ34" s="1078"/>
      <c r="BK34" s="1078"/>
      <c r="BL34" s="1078"/>
      <c r="BM34" s="1078"/>
      <c r="BN34" s="1079"/>
      <c r="BO34" s="1077">
        <f t="shared" si="1"/>
      </c>
      <c r="BP34" s="1078"/>
      <c r="BQ34" s="1078"/>
      <c r="BR34" s="1078"/>
      <c r="BS34" s="1078"/>
      <c r="BT34" s="1078"/>
      <c r="BU34" s="1078"/>
      <c r="BV34" s="1078"/>
      <c r="BW34" s="1079"/>
      <c r="BX34" s="1077">
        <f t="shared" si="2"/>
      </c>
      <c r="BY34" s="1078"/>
      <c r="BZ34" s="1078"/>
      <c r="CA34" s="1078"/>
      <c r="CB34" s="1078"/>
      <c r="CC34" s="1078"/>
      <c r="CD34" s="1078"/>
      <c r="CE34" s="1078"/>
      <c r="CF34" s="1131"/>
      <c r="CG34" s="62"/>
      <c r="CH34" s="135"/>
    </row>
    <row r="35" spans="1:86" ht="18" customHeight="1" thickBot="1">
      <c r="A35" s="1109"/>
      <c r="B35" s="1110"/>
      <c r="C35" s="1110"/>
      <c r="D35" s="1133"/>
      <c r="E35" s="1133"/>
      <c r="F35" s="1133"/>
      <c r="G35" s="1133"/>
      <c r="H35" s="1133"/>
      <c r="I35" s="1133"/>
      <c r="J35" s="1133"/>
      <c r="K35" s="1134"/>
      <c r="L35" s="1135"/>
      <c r="M35" s="1135"/>
      <c r="N35" s="1135"/>
      <c r="O35" s="1135"/>
      <c r="P35" s="1135"/>
      <c r="Q35" s="1135"/>
      <c r="R35" s="1135"/>
      <c r="S35" s="1135"/>
      <c r="T35" s="1094"/>
      <c r="U35" s="1095"/>
      <c r="V35" s="1095"/>
      <c r="W35" s="1095"/>
      <c r="X35" s="1095"/>
      <c r="Y35" s="1095"/>
      <c r="Z35" s="1096"/>
      <c r="AA35" s="1136"/>
      <c r="AB35" s="1137"/>
      <c r="AC35" s="1137"/>
      <c r="AD35" s="1137"/>
      <c r="AE35" s="1137"/>
      <c r="AF35" s="1137"/>
      <c r="AG35" s="1138"/>
      <c r="AH35" s="1139"/>
      <c r="AI35" s="1140"/>
      <c r="AJ35" s="1140"/>
      <c r="AK35" s="1140"/>
      <c r="AL35" s="1140"/>
      <c r="AM35" s="1141" t="s">
        <v>12</v>
      </c>
      <c r="AN35" s="1141"/>
      <c r="AO35" s="1141"/>
      <c r="AP35" s="1140"/>
      <c r="AQ35" s="1140"/>
      <c r="AR35" s="1140"/>
      <c r="AS35" s="1140"/>
      <c r="AT35" s="1142"/>
      <c r="AU35" s="1139"/>
      <c r="AV35" s="1140"/>
      <c r="AW35" s="1140"/>
      <c r="AX35" s="1142"/>
      <c r="AY35" s="1143">
        <f t="shared" si="3"/>
      </c>
      <c r="AZ35" s="1144"/>
      <c r="BA35" s="1144"/>
      <c r="BB35" s="1144"/>
      <c r="BC35" s="1144"/>
      <c r="BD35" s="1144"/>
      <c r="BE35" s="1145"/>
      <c r="BF35" s="1080">
        <f t="shared" si="0"/>
      </c>
      <c r="BG35" s="1081"/>
      <c r="BH35" s="1081"/>
      <c r="BI35" s="1081"/>
      <c r="BJ35" s="1081"/>
      <c r="BK35" s="1081"/>
      <c r="BL35" s="1081"/>
      <c r="BM35" s="1081"/>
      <c r="BN35" s="1082"/>
      <c r="BO35" s="1080">
        <f t="shared" si="1"/>
      </c>
      <c r="BP35" s="1081"/>
      <c r="BQ35" s="1081"/>
      <c r="BR35" s="1081"/>
      <c r="BS35" s="1081"/>
      <c r="BT35" s="1081"/>
      <c r="BU35" s="1081"/>
      <c r="BV35" s="1081"/>
      <c r="BW35" s="1082"/>
      <c r="BX35" s="1080">
        <f t="shared" si="2"/>
      </c>
      <c r="BY35" s="1081"/>
      <c r="BZ35" s="1081"/>
      <c r="CA35" s="1081"/>
      <c r="CB35" s="1081"/>
      <c r="CC35" s="1081"/>
      <c r="CD35" s="1081"/>
      <c r="CE35" s="1081"/>
      <c r="CF35" s="1146"/>
      <c r="CG35" s="62"/>
      <c r="CH35" s="135"/>
    </row>
    <row r="36" spans="1:86" ht="18" customHeight="1">
      <c r="A36" s="1107" t="s">
        <v>85</v>
      </c>
      <c r="B36" s="1108"/>
      <c r="C36" s="1108"/>
      <c r="D36" s="1111"/>
      <c r="E36" s="1111"/>
      <c r="F36" s="1111"/>
      <c r="G36" s="1111"/>
      <c r="H36" s="1111"/>
      <c r="I36" s="1111"/>
      <c r="J36" s="1111"/>
      <c r="K36" s="1112"/>
      <c r="L36" s="1156"/>
      <c r="M36" s="1156"/>
      <c r="N36" s="1156"/>
      <c r="O36" s="1156"/>
      <c r="P36" s="1156"/>
      <c r="Q36" s="1156"/>
      <c r="R36" s="1156"/>
      <c r="S36" s="1156"/>
      <c r="T36" s="1097"/>
      <c r="U36" s="1098"/>
      <c r="V36" s="1098"/>
      <c r="W36" s="1098"/>
      <c r="X36" s="1098"/>
      <c r="Y36" s="1098"/>
      <c r="Z36" s="1099"/>
      <c r="AA36" s="1157"/>
      <c r="AB36" s="1158"/>
      <c r="AC36" s="1158"/>
      <c r="AD36" s="1158"/>
      <c r="AE36" s="1158"/>
      <c r="AF36" s="1158"/>
      <c r="AG36" s="1159"/>
      <c r="AH36" s="1160"/>
      <c r="AI36" s="1161"/>
      <c r="AJ36" s="1161"/>
      <c r="AK36" s="1161"/>
      <c r="AL36" s="1161"/>
      <c r="AM36" s="1162" t="s">
        <v>12</v>
      </c>
      <c r="AN36" s="1162"/>
      <c r="AO36" s="1162"/>
      <c r="AP36" s="1161"/>
      <c r="AQ36" s="1161"/>
      <c r="AR36" s="1161"/>
      <c r="AS36" s="1161"/>
      <c r="AT36" s="1163"/>
      <c r="AU36" s="1160"/>
      <c r="AV36" s="1161"/>
      <c r="AW36" s="1161"/>
      <c r="AX36" s="1163"/>
      <c r="AY36" s="1164">
        <f t="shared" si="3"/>
      </c>
      <c r="AZ36" s="1165"/>
      <c r="BA36" s="1165"/>
      <c r="BB36" s="1165"/>
      <c r="BC36" s="1165"/>
      <c r="BD36" s="1165"/>
      <c r="BE36" s="1166"/>
      <c r="BF36" s="1083">
        <f t="shared" si="0"/>
      </c>
      <c r="BG36" s="1084"/>
      <c r="BH36" s="1084"/>
      <c r="BI36" s="1084"/>
      <c r="BJ36" s="1084"/>
      <c r="BK36" s="1084"/>
      <c r="BL36" s="1084"/>
      <c r="BM36" s="1084"/>
      <c r="BN36" s="1085"/>
      <c r="BO36" s="1083">
        <f t="shared" si="1"/>
      </c>
      <c r="BP36" s="1084"/>
      <c r="BQ36" s="1084"/>
      <c r="BR36" s="1084"/>
      <c r="BS36" s="1084"/>
      <c r="BT36" s="1084"/>
      <c r="BU36" s="1084"/>
      <c r="BV36" s="1084"/>
      <c r="BW36" s="1085"/>
      <c r="BX36" s="1083">
        <f t="shared" si="2"/>
      </c>
      <c r="BY36" s="1084"/>
      <c r="BZ36" s="1084"/>
      <c r="CA36" s="1084"/>
      <c r="CB36" s="1084"/>
      <c r="CC36" s="1084"/>
      <c r="CD36" s="1084"/>
      <c r="CE36" s="1084"/>
      <c r="CF36" s="1167"/>
      <c r="CG36" s="62"/>
      <c r="CH36" s="135"/>
    </row>
    <row r="37" spans="1:86" ht="18" customHeight="1">
      <c r="A37" s="747"/>
      <c r="B37" s="748"/>
      <c r="C37" s="748"/>
      <c r="D37" s="1118"/>
      <c r="E37" s="1118"/>
      <c r="F37" s="1118"/>
      <c r="G37" s="1118"/>
      <c r="H37" s="1118"/>
      <c r="I37" s="1118"/>
      <c r="J37" s="1118"/>
      <c r="K37" s="1119"/>
      <c r="L37" s="1168"/>
      <c r="M37" s="1168"/>
      <c r="N37" s="1168"/>
      <c r="O37" s="1168"/>
      <c r="P37" s="1168"/>
      <c r="Q37" s="1168"/>
      <c r="R37" s="1168"/>
      <c r="S37" s="1168"/>
      <c r="T37" s="1089"/>
      <c r="U37" s="1090"/>
      <c r="V37" s="1090"/>
      <c r="W37" s="1090"/>
      <c r="X37" s="1090"/>
      <c r="Y37" s="1090"/>
      <c r="Z37" s="1091"/>
      <c r="AA37" s="1121"/>
      <c r="AB37" s="1122"/>
      <c r="AC37" s="1122"/>
      <c r="AD37" s="1122"/>
      <c r="AE37" s="1122"/>
      <c r="AF37" s="1122"/>
      <c r="AG37" s="1123"/>
      <c r="AH37" s="1124"/>
      <c r="AI37" s="1125"/>
      <c r="AJ37" s="1125"/>
      <c r="AK37" s="1125"/>
      <c r="AL37" s="1125"/>
      <c r="AM37" s="1126" t="s">
        <v>12</v>
      </c>
      <c r="AN37" s="1126"/>
      <c r="AO37" s="1126"/>
      <c r="AP37" s="1125"/>
      <c r="AQ37" s="1125"/>
      <c r="AR37" s="1125"/>
      <c r="AS37" s="1125"/>
      <c r="AT37" s="1127"/>
      <c r="AU37" s="1124"/>
      <c r="AV37" s="1125"/>
      <c r="AW37" s="1125"/>
      <c r="AX37" s="1127"/>
      <c r="AY37" s="1128">
        <f t="shared" si="3"/>
      </c>
      <c r="AZ37" s="1129"/>
      <c r="BA37" s="1129"/>
      <c r="BB37" s="1129"/>
      <c r="BC37" s="1129"/>
      <c r="BD37" s="1129"/>
      <c r="BE37" s="1130"/>
      <c r="BF37" s="1077">
        <f t="shared" si="0"/>
      </c>
      <c r="BG37" s="1078"/>
      <c r="BH37" s="1078"/>
      <c r="BI37" s="1078"/>
      <c r="BJ37" s="1078"/>
      <c r="BK37" s="1078"/>
      <c r="BL37" s="1078"/>
      <c r="BM37" s="1078"/>
      <c r="BN37" s="1079"/>
      <c r="BO37" s="1077">
        <f t="shared" si="1"/>
      </c>
      <c r="BP37" s="1078"/>
      <c r="BQ37" s="1078"/>
      <c r="BR37" s="1078"/>
      <c r="BS37" s="1078"/>
      <c r="BT37" s="1078"/>
      <c r="BU37" s="1078"/>
      <c r="BV37" s="1078"/>
      <c r="BW37" s="1079"/>
      <c r="BX37" s="1077">
        <f t="shared" si="2"/>
      </c>
      <c r="BY37" s="1078"/>
      <c r="BZ37" s="1078"/>
      <c r="CA37" s="1078"/>
      <c r="CB37" s="1078"/>
      <c r="CC37" s="1078"/>
      <c r="CD37" s="1078"/>
      <c r="CE37" s="1078"/>
      <c r="CF37" s="1131"/>
      <c r="CG37" s="62"/>
      <c r="CH37" s="135"/>
    </row>
    <row r="38" spans="1:86" ht="18" customHeight="1">
      <c r="A38" s="747"/>
      <c r="B38" s="748"/>
      <c r="C38" s="748"/>
      <c r="D38" s="1118"/>
      <c r="E38" s="1118"/>
      <c r="F38" s="1118"/>
      <c r="G38" s="1118"/>
      <c r="H38" s="1118"/>
      <c r="I38" s="1118"/>
      <c r="J38" s="1118"/>
      <c r="K38" s="1119"/>
      <c r="L38" s="1120"/>
      <c r="M38" s="1120"/>
      <c r="N38" s="1120"/>
      <c r="O38" s="1120"/>
      <c r="P38" s="1120"/>
      <c r="Q38" s="1120"/>
      <c r="R38" s="1120"/>
      <c r="S38" s="1132"/>
      <c r="T38" s="1089"/>
      <c r="U38" s="1090"/>
      <c r="V38" s="1090"/>
      <c r="W38" s="1090"/>
      <c r="X38" s="1090"/>
      <c r="Y38" s="1090"/>
      <c r="Z38" s="1091"/>
      <c r="AA38" s="1121"/>
      <c r="AB38" s="1122"/>
      <c r="AC38" s="1122"/>
      <c r="AD38" s="1122"/>
      <c r="AE38" s="1122"/>
      <c r="AF38" s="1122"/>
      <c r="AG38" s="1123"/>
      <c r="AH38" s="1124"/>
      <c r="AI38" s="1125"/>
      <c r="AJ38" s="1125"/>
      <c r="AK38" s="1125"/>
      <c r="AL38" s="1125"/>
      <c r="AM38" s="1126" t="s">
        <v>12</v>
      </c>
      <c r="AN38" s="1126"/>
      <c r="AO38" s="1126"/>
      <c r="AP38" s="1125"/>
      <c r="AQ38" s="1125"/>
      <c r="AR38" s="1125"/>
      <c r="AS38" s="1125"/>
      <c r="AT38" s="1127"/>
      <c r="AU38" s="1124"/>
      <c r="AV38" s="1125"/>
      <c r="AW38" s="1125"/>
      <c r="AX38" s="1127"/>
      <c r="AY38" s="1128">
        <f t="shared" si="3"/>
      </c>
      <c r="AZ38" s="1129"/>
      <c r="BA38" s="1129"/>
      <c r="BB38" s="1129"/>
      <c r="BC38" s="1129"/>
      <c r="BD38" s="1129"/>
      <c r="BE38" s="1130"/>
      <c r="BF38" s="1077">
        <f t="shared" si="0"/>
      </c>
      <c r="BG38" s="1078"/>
      <c r="BH38" s="1078"/>
      <c r="BI38" s="1078"/>
      <c r="BJ38" s="1078"/>
      <c r="BK38" s="1078"/>
      <c r="BL38" s="1078"/>
      <c r="BM38" s="1078"/>
      <c r="BN38" s="1079"/>
      <c r="BO38" s="1077">
        <f t="shared" si="1"/>
      </c>
      <c r="BP38" s="1078"/>
      <c r="BQ38" s="1078"/>
      <c r="BR38" s="1078"/>
      <c r="BS38" s="1078"/>
      <c r="BT38" s="1078"/>
      <c r="BU38" s="1078"/>
      <c r="BV38" s="1078"/>
      <c r="BW38" s="1079"/>
      <c r="BX38" s="1077">
        <f t="shared" si="2"/>
      </c>
      <c r="BY38" s="1078"/>
      <c r="BZ38" s="1078"/>
      <c r="CA38" s="1078"/>
      <c r="CB38" s="1078"/>
      <c r="CC38" s="1078"/>
      <c r="CD38" s="1078"/>
      <c r="CE38" s="1078"/>
      <c r="CF38" s="1131"/>
      <c r="CG38" s="62"/>
      <c r="CH38" s="135"/>
    </row>
    <row r="39" spans="1:86" ht="18" customHeight="1">
      <c r="A39" s="747"/>
      <c r="B39" s="748"/>
      <c r="C39" s="748"/>
      <c r="D39" s="1118"/>
      <c r="E39" s="1118"/>
      <c r="F39" s="1118"/>
      <c r="G39" s="1118"/>
      <c r="H39" s="1118"/>
      <c r="I39" s="1118"/>
      <c r="J39" s="1118"/>
      <c r="K39" s="1119"/>
      <c r="L39" s="1120"/>
      <c r="M39" s="1120"/>
      <c r="N39" s="1120"/>
      <c r="O39" s="1120"/>
      <c r="P39" s="1120"/>
      <c r="Q39" s="1120"/>
      <c r="R39" s="1120"/>
      <c r="S39" s="1120"/>
      <c r="T39" s="1089"/>
      <c r="U39" s="1090"/>
      <c r="V39" s="1090"/>
      <c r="W39" s="1090"/>
      <c r="X39" s="1090"/>
      <c r="Y39" s="1090"/>
      <c r="Z39" s="1091"/>
      <c r="AA39" s="1121"/>
      <c r="AB39" s="1122"/>
      <c r="AC39" s="1122"/>
      <c r="AD39" s="1122"/>
      <c r="AE39" s="1122"/>
      <c r="AF39" s="1122"/>
      <c r="AG39" s="1123"/>
      <c r="AH39" s="1124"/>
      <c r="AI39" s="1125"/>
      <c r="AJ39" s="1125"/>
      <c r="AK39" s="1125"/>
      <c r="AL39" s="1125"/>
      <c r="AM39" s="1126" t="s">
        <v>12</v>
      </c>
      <c r="AN39" s="1126"/>
      <c r="AO39" s="1126"/>
      <c r="AP39" s="1125"/>
      <c r="AQ39" s="1125"/>
      <c r="AR39" s="1125"/>
      <c r="AS39" s="1125"/>
      <c r="AT39" s="1127"/>
      <c r="AU39" s="1124"/>
      <c r="AV39" s="1125"/>
      <c r="AW39" s="1125"/>
      <c r="AX39" s="1127"/>
      <c r="AY39" s="1128">
        <f t="shared" si="3"/>
      </c>
      <c r="AZ39" s="1129"/>
      <c r="BA39" s="1129"/>
      <c r="BB39" s="1129"/>
      <c r="BC39" s="1129"/>
      <c r="BD39" s="1129"/>
      <c r="BE39" s="1130"/>
      <c r="BF39" s="1077">
        <f t="shared" si="0"/>
      </c>
      <c r="BG39" s="1078"/>
      <c r="BH39" s="1078"/>
      <c r="BI39" s="1078"/>
      <c r="BJ39" s="1078"/>
      <c r="BK39" s="1078"/>
      <c r="BL39" s="1078"/>
      <c r="BM39" s="1078"/>
      <c r="BN39" s="1079"/>
      <c r="BO39" s="1077">
        <f t="shared" si="1"/>
      </c>
      <c r="BP39" s="1078"/>
      <c r="BQ39" s="1078"/>
      <c r="BR39" s="1078"/>
      <c r="BS39" s="1078"/>
      <c r="BT39" s="1078"/>
      <c r="BU39" s="1078"/>
      <c r="BV39" s="1078"/>
      <c r="BW39" s="1079"/>
      <c r="BX39" s="1077">
        <f t="shared" si="2"/>
      </c>
      <c r="BY39" s="1078"/>
      <c r="BZ39" s="1078"/>
      <c r="CA39" s="1078"/>
      <c r="CB39" s="1078"/>
      <c r="CC39" s="1078"/>
      <c r="CD39" s="1078"/>
      <c r="CE39" s="1078"/>
      <c r="CF39" s="1131"/>
      <c r="CG39" s="62"/>
      <c r="CH39" s="135"/>
    </row>
    <row r="40" spans="1:86" ht="18" customHeight="1">
      <c r="A40" s="747"/>
      <c r="B40" s="1154"/>
      <c r="C40" s="1155"/>
      <c r="D40" s="1118"/>
      <c r="E40" s="1118"/>
      <c r="F40" s="1118"/>
      <c r="G40" s="1118"/>
      <c r="H40" s="1118"/>
      <c r="I40" s="1118"/>
      <c r="J40" s="1118"/>
      <c r="K40" s="1119"/>
      <c r="L40" s="1120"/>
      <c r="M40" s="1120"/>
      <c r="N40" s="1120"/>
      <c r="O40" s="1120"/>
      <c r="P40" s="1120"/>
      <c r="Q40" s="1120"/>
      <c r="R40" s="1120"/>
      <c r="S40" s="1132"/>
      <c r="T40" s="1089"/>
      <c r="U40" s="1090"/>
      <c r="V40" s="1090"/>
      <c r="W40" s="1090"/>
      <c r="X40" s="1090"/>
      <c r="Y40" s="1090"/>
      <c r="Z40" s="1091"/>
      <c r="AA40" s="1121"/>
      <c r="AB40" s="1122"/>
      <c r="AC40" s="1122"/>
      <c r="AD40" s="1122"/>
      <c r="AE40" s="1122"/>
      <c r="AF40" s="1122"/>
      <c r="AG40" s="1123"/>
      <c r="AH40" s="1124"/>
      <c r="AI40" s="1125"/>
      <c r="AJ40" s="1125"/>
      <c r="AK40" s="1125"/>
      <c r="AL40" s="1125"/>
      <c r="AM40" s="1126" t="s">
        <v>12</v>
      </c>
      <c r="AN40" s="1126"/>
      <c r="AO40" s="1126"/>
      <c r="AP40" s="1125"/>
      <c r="AQ40" s="1125"/>
      <c r="AR40" s="1125"/>
      <c r="AS40" s="1125"/>
      <c r="AT40" s="1127"/>
      <c r="AU40" s="1124"/>
      <c r="AV40" s="1125"/>
      <c r="AW40" s="1125"/>
      <c r="AX40" s="1127"/>
      <c r="AY40" s="1128">
        <f>IF(ISBLANK(AU40),"",(ROUNDDOWN(AA40*AH40*AP40/100000000000*100,4)))</f>
      </c>
      <c r="AZ40" s="1129"/>
      <c r="BA40" s="1129"/>
      <c r="BB40" s="1129"/>
      <c r="BC40" s="1129"/>
      <c r="BD40" s="1129"/>
      <c r="BE40" s="1130"/>
      <c r="BF40" s="1077">
        <f t="shared" si="0"/>
      </c>
      <c r="BG40" s="1078"/>
      <c r="BH40" s="1078"/>
      <c r="BI40" s="1078"/>
      <c r="BJ40" s="1078"/>
      <c r="BK40" s="1078"/>
      <c r="BL40" s="1078"/>
      <c r="BM40" s="1078"/>
      <c r="BN40" s="1079"/>
      <c r="BO40" s="1077">
        <f t="shared" si="1"/>
      </c>
      <c r="BP40" s="1078"/>
      <c r="BQ40" s="1078"/>
      <c r="BR40" s="1078"/>
      <c r="BS40" s="1078"/>
      <c r="BT40" s="1078"/>
      <c r="BU40" s="1078"/>
      <c r="BV40" s="1078"/>
      <c r="BW40" s="1079"/>
      <c r="BX40" s="1077">
        <f t="shared" si="2"/>
      </c>
      <c r="BY40" s="1078"/>
      <c r="BZ40" s="1078"/>
      <c r="CA40" s="1078"/>
      <c r="CB40" s="1078"/>
      <c r="CC40" s="1078"/>
      <c r="CD40" s="1078"/>
      <c r="CE40" s="1078"/>
      <c r="CF40" s="1131"/>
      <c r="CG40" s="62"/>
      <c r="CH40" s="135"/>
    </row>
    <row r="41" spans="1:86" ht="18" customHeight="1">
      <c r="A41" s="747"/>
      <c r="B41" s="748"/>
      <c r="C41" s="748"/>
      <c r="D41" s="1118"/>
      <c r="E41" s="1118"/>
      <c r="F41" s="1118"/>
      <c r="G41" s="1118"/>
      <c r="H41" s="1118"/>
      <c r="I41" s="1118"/>
      <c r="J41" s="1118"/>
      <c r="K41" s="1119"/>
      <c r="L41" s="1120"/>
      <c r="M41" s="1120"/>
      <c r="N41" s="1120"/>
      <c r="O41" s="1120"/>
      <c r="P41" s="1120"/>
      <c r="Q41" s="1120"/>
      <c r="R41" s="1120"/>
      <c r="S41" s="1120"/>
      <c r="T41" s="1089"/>
      <c r="U41" s="1090"/>
      <c r="V41" s="1090"/>
      <c r="W41" s="1090"/>
      <c r="X41" s="1090"/>
      <c r="Y41" s="1090"/>
      <c r="Z41" s="1091"/>
      <c r="AA41" s="1121"/>
      <c r="AB41" s="1122"/>
      <c r="AC41" s="1122"/>
      <c r="AD41" s="1122"/>
      <c r="AE41" s="1122"/>
      <c r="AF41" s="1122"/>
      <c r="AG41" s="1123"/>
      <c r="AH41" s="1124"/>
      <c r="AI41" s="1125"/>
      <c r="AJ41" s="1125"/>
      <c r="AK41" s="1125"/>
      <c r="AL41" s="1125"/>
      <c r="AM41" s="1126" t="s">
        <v>12</v>
      </c>
      <c r="AN41" s="1126"/>
      <c r="AO41" s="1126"/>
      <c r="AP41" s="1125"/>
      <c r="AQ41" s="1125"/>
      <c r="AR41" s="1125"/>
      <c r="AS41" s="1125"/>
      <c r="AT41" s="1127"/>
      <c r="AU41" s="1124"/>
      <c r="AV41" s="1125"/>
      <c r="AW41" s="1125"/>
      <c r="AX41" s="1127"/>
      <c r="AY41" s="1128">
        <f t="shared" si="3"/>
      </c>
      <c r="AZ41" s="1129"/>
      <c r="BA41" s="1129"/>
      <c r="BB41" s="1129"/>
      <c r="BC41" s="1129"/>
      <c r="BD41" s="1129"/>
      <c r="BE41" s="1130"/>
      <c r="BF41" s="1077">
        <f t="shared" si="0"/>
      </c>
      <c r="BG41" s="1078"/>
      <c r="BH41" s="1078"/>
      <c r="BI41" s="1078"/>
      <c r="BJ41" s="1078"/>
      <c r="BK41" s="1078"/>
      <c r="BL41" s="1078"/>
      <c r="BM41" s="1078"/>
      <c r="BN41" s="1079"/>
      <c r="BO41" s="1077">
        <f t="shared" si="1"/>
      </c>
      <c r="BP41" s="1078"/>
      <c r="BQ41" s="1078"/>
      <c r="BR41" s="1078"/>
      <c r="BS41" s="1078"/>
      <c r="BT41" s="1078"/>
      <c r="BU41" s="1078"/>
      <c r="BV41" s="1078"/>
      <c r="BW41" s="1079"/>
      <c r="BX41" s="1077">
        <f t="shared" si="2"/>
      </c>
      <c r="BY41" s="1078"/>
      <c r="BZ41" s="1078"/>
      <c r="CA41" s="1078"/>
      <c r="CB41" s="1078"/>
      <c r="CC41" s="1078"/>
      <c r="CD41" s="1078"/>
      <c r="CE41" s="1078"/>
      <c r="CF41" s="1131"/>
      <c r="CG41" s="62"/>
      <c r="CH41" s="135"/>
    </row>
    <row r="42" spans="1:86" ht="18" customHeight="1">
      <c r="A42" s="747"/>
      <c r="B42" s="748"/>
      <c r="C42" s="748"/>
      <c r="D42" s="1118"/>
      <c r="E42" s="1118"/>
      <c r="F42" s="1118"/>
      <c r="G42" s="1118"/>
      <c r="H42" s="1118"/>
      <c r="I42" s="1118"/>
      <c r="J42" s="1118"/>
      <c r="K42" s="1119"/>
      <c r="L42" s="1120"/>
      <c r="M42" s="1120"/>
      <c r="N42" s="1120"/>
      <c r="O42" s="1120"/>
      <c r="P42" s="1120"/>
      <c r="Q42" s="1120"/>
      <c r="R42" s="1120"/>
      <c r="S42" s="1120"/>
      <c r="T42" s="1089"/>
      <c r="U42" s="1090"/>
      <c r="V42" s="1090"/>
      <c r="W42" s="1090"/>
      <c r="X42" s="1090"/>
      <c r="Y42" s="1090"/>
      <c r="Z42" s="1091"/>
      <c r="AA42" s="1121"/>
      <c r="AB42" s="1122"/>
      <c r="AC42" s="1122"/>
      <c r="AD42" s="1122"/>
      <c r="AE42" s="1122"/>
      <c r="AF42" s="1122"/>
      <c r="AG42" s="1123"/>
      <c r="AH42" s="1124"/>
      <c r="AI42" s="1125"/>
      <c r="AJ42" s="1125"/>
      <c r="AK42" s="1125"/>
      <c r="AL42" s="1125"/>
      <c r="AM42" s="1126" t="s">
        <v>12</v>
      </c>
      <c r="AN42" s="1126"/>
      <c r="AO42" s="1126"/>
      <c r="AP42" s="1125"/>
      <c r="AQ42" s="1125"/>
      <c r="AR42" s="1125"/>
      <c r="AS42" s="1125"/>
      <c r="AT42" s="1127"/>
      <c r="AU42" s="1124"/>
      <c r="AV42" s="1125"/>
      <c r="AW42" s="1125"/>
      <c r="AX42" s="1127"/>
      <c r="AY42" s="1128">
        <f t="shared" si="3"/>
      </c>
      <c r="AZ42" s="1129"/>
      <c r="BA42" s="1129"/>
      <c r="BB42" s="1129"/>
      <c r="BC42" s="1129"/>
      <c r="BD42" s="1129"/>
      <c r="BE42" s="1130"/>
      <c r="BF42" s="1077">
        <f t="shared" si="0"/>
      </c>
      <c r="BG42" s="1078"/>
      <c r="BH42" s="1078"/>
      <c r="BI42" s="1078"/>
      <c r="BJ42" s="1078"/>
      <c r="BK42" s="1078"/>
      <c r="BL42" s="1078"/>
      <c r="BM42" s="1078"/>
      <c r="BN42" s="1079"/>
      <c r="BO42" s="1077">
        <f t="shared" si="1"/>
      </c>
      <c r="BP42" s="1078"/>
      <c r="BQ42" s="1078"/>
      <c r="BR42" s="1078"/>
      <c r="BS42" s="1078"/>
      <c r="BT42" s="1078"/>
      <c r="BU42" s="1078"/>
      <c r="BV42" s="1078"/>
      <c r="BW42" s="1079"/>
      <c r="BX42" s="1077">
        <f t="shared" si="2"/>
      </c>
      <c r="BY42" s="1078"/>
      <c r="BZ42" s="1078"/>
      <c r="CA42" s="1078"/>
      <c r="CB42" s="1078"/>
      <c r="CC42" s="1078"/>
      <c r="CD42" s="1078"/>
      <c r="CE42" s="1078"/>
      <c r="CF42" s="1131"/>
      <c r="CG42" s="62"/>
      <c r="CH42" s="135"/>
    </row>
    <row r="43" spans="1:86" ht="18" customHeight="1">
      <c r="A43" s="747"/>
      <c r="B43" s="748"/>
      <c r="C43" s="748"/>
      <c r="D43" s="1118"/>
      <c r="E43" s="1118"/>
      <c r="F43" s="1118"/>
      <c r="G43" s="1118"/>
      <c r="H43" s="1118"/>
      <c r="I43" s="1118"/>
      <c r="J43" s="1118"/>
      <c r="K43" s="1119"/>
      <c r="L43" s="1120"/>
      <c r="M43" s="1120"/>
      <c r="N43" s="1120"/>
      <c r="O43" s="1120"/>
      <c r="P43" s="1120"/>
      <c r="Q43" s="1120"/>
      <c r="R43" s="1120"/>
      <c r="S43" s="1120"/>
      <c r="T43" s="1089"/>
      <c r="U43" s="1090"/>
      <c r="V43" s="1090"/>
      <c r="W43" s="1090"/>
      <c r="X43" s="1090"/>
      <c r="Y43" s="1090"/>
      <c r="Z43" s="1091"/>
      <c r="AA43" s="1121"/>
      <c r="AB43" s="1122"/>
      <c r="AC43" s="1122"/>
      <c r="AD43" s="1122"/>
      <c r="AE43" s="1122"/>
      <c r="AF43" s="1122"/>
      <c r="AG43" s="1123"/>
      <c r="AH43" s="1124"/>
      <c r="AI43" s="1125"/>
      <c r="AJ43" s="1125"/>
      <c r="AK43" s="1125"/>
      <c r="AL43" s="1125"/>
      <c r="AM43" s="1126" t="s">
        <v>12</v>
      </c>
      <c r="AN43" s="1126"/>
      <c r="AO43" s="1126"/>
      <c r="AP43" s="1125"/>
      <c r="AQ43" s="1125"/>
      <c r="AR43" s="1125"/>
      <c r="AS43" s="1125"/>
      <c r="AT43" s="1127"/>
      <c r="AU43" s="1124"/>
      <c r="AV43" s="1125"/>
      <c r="AW43" s="1125"/>
      <c r="AX43" s="1127"/>
      <c r="AY43" s="1128">
        <f t="shared" si="3"/>
      </c>
      <c r="AZ43" s="1129"/>
      <c r="BA43" s="1129"/>
      <c r="BB43" s="1129"/>
      <c r="BC43" s="1129"/>
      <c r="BD43" s="1129"/>
      <c r="BE43" s="1130"/>
      <c r="BF43" s="1077">
        <f t="shared" si="0"/>
      </c>
      <c r="BG43" s="1078"/>
      <c r="BH43" s="1078"/>
      <c r="BI43" s="1078"/>
      <c r="BJ43" s="1078"/>
      <c r="BK43" s="1078"/>
      <c r="BL43" s="1078"/>
      <c r="BM43" s="1078"/>
      <c r="BN43" s="1079"/>
      <c r="BO43" s="1077">
        <f t="shared" si="1"/>
      </c>
      <c r="BP43" s="1078"/>
      <c r="BQ43" s="1078"/>
      <c r="BR43" s="1078"/>
      <c r="BS43" s="1078"/>
      <c r="BT43" s="1078"/>
      <c r="BU43" s="1078"/>
      <c r="BV43" s="1078"/>
      <c r="BW43" s="1079"/>
      <c r="BX43" s="1077">
        <f t="shared" si="2"/>
      </c>
      <c r="BY43" s="1078"/>
      <c r="BZ43" s="1078"/>
      <c r="CA43" s="1078"/>
      <c r="CB43" s="1078"/>
      <c r="CC43" s="1078"/>
      <c r="CD43" s="1078"/>
      <c r="CE43" s="1078"/>
      <c r="CF43" s="1131"/>
      <c r="CG43" s="62"/>
      <c r="CH43" s="135"/>
    </row>
    <row r="44" spans="1:86" ht="18" customHeight="1">
      <c r="A44" s="747"/>
      <c r="B44" s="748"/>
      <c r="C44" s="748"/>
      <c r="D44" s="1118"/>
      <c r="E44" s="1118"/>
      <c r="F44" s="1118"/>
      <c r="G44" s="1118"/>
      <c r="H44" s="1118"/>
      <c r="I44" s="1118"/>
      <c r="J44" s="1118"/>
      <c r="K44" s="1119"/>
      <c r="L44" s="1120"/>
      <c r="M44" s="1120"/>
      <c r="N44" s="1120"/>
      <c r="O44" s="1120"/>
      <c r="P44" s="1120"/>
      <c r="Q44" s="1120"/>
      <c r="R44" s="1120"/>
      <c r="S44" s="1120"/>
      <c r="T44" s="1089"/>
      <c r="U44" s="1090"/>
      <c r="V44" s="1090"/>
      <c r="W44" s="1090"/>
      <c r="X44" s="1090"/>
      <c r="Y44" s="1090"/>
      <c r="Z44" s="1091"/>
      <c r="AA44" s="1121"/>
      <c r="AB44" s="1122"/>
      <c r="AC44" s="1122"/>
      <c r="AD44" s="1122"/>
      <c r="AE44" s="1122"/>
      <c r="AF44" s="1122"/>
      <c r="AG44" s="1123"/>
      <c r="AH44" s="1124"/>
      <c r="AI44" s="1125"/>
      <c r="AJ44" s="1125"/>
      <c r="AK44" s="1125"/>
      <c r="AL44" s="1125"/>
      <c r="AM44" s="1126" t="s">
        <v>12</v>
      </c>
      <c r="AN44" s="1126"/>
      <c r="AO44" s="1126"/>
      <c r="AP44" s="1125"/>
      <c r="AQ44" s="1125"/>
      <c r="AR44" s="1125"/>
      <c r="AS44" s="1125"/>
      <c r="AT44" s="1127"/>
      <c r="AU44" s="1124"/>
      <c r="AV44" s="1125"/>
      <c r="AW44" s="1125"/>
      <c r="AX44" s="1127"/>
      <c r="AY44" s="1128">
        <f t="shared" si="3"/>
      </c>
      <c r="AZ44" s="1129"/>
      <c r="BA44" s="1129"/>
      <c r="BB44" s="1129"/>
      <c r="BC44" s="1129"/>
      <c r="BD44" s="1129"/>
      <c r="BE44" s="1130"/>
      <c r="BF44" s="1077">
        <f t="shared" si="0"/>
      </c>
      <c r="BG44" s="1078"/>
      <c r="BH44" s="1078"/>
      <c r="BI44" s="1078"/>
      <c r="BJ44" s="1078"/>
      <c r="BK44" s="1078"/>
      <c r="BL44" s="1078"/>
      <c r="BM44" s="1078"/>
      <c r="BN44" s="1079"/>
      <c r="BO44" s="1077">
        <f t="shared" si="1"/>
      </c>
      <c r="BP44" s="1078"/>
      <c r="BQ44" s="1078"/>
      <c r="BR44" s="1078"/>
      <c r="BS44" s="1078"/>
      <c r="BT44" s="1078"/>
      <c r="BU44" s="1078"/>
      <c r="BV44" s="1078"/>
      <c r="BW44" s="1079"/>
      <c r="BX44" s="1077">
        <f t="shared" si="2"/>
      </c>
      <c r="BY44" s="1078"/>
      <c r="BZ44" s="1078"/>
      <c r="CA44" s="1078"/>
      <c r="CB44" s="1078"/>
      <c r="CC44" s="1078"/>
      <c r="CD44" s="1078"/>
      <c r="CE44" s="1078"/>
      <c r="CF44" s="1131"/>
      <c r="CG44" s="62"/>
      <c r="CH44" s="135"/>
    </row>
    <row r="45" spans="1:86" ht="18" customHeight="1">
      <c r="A45" s="747"/>
      <c r="B45" s="748"/>
      <c r="C45" s="748"/>
      <c r="D45" s="1118"/>
      <c r="E45" s="1118"/>
      <c r="F45" s="1118"/>
      <c r="G45" s="1118"/>
      <c r="H45" s="1118"/>
      <c r="I45" s="1118"/>
      <c r="J45" s="1118"/>
      <c r="K45" s="1119"/>
      <c r="L45" s="1120"/>
      <c r="M45" s="1120"/>
      <c r="N45" s="1120"/>
      <c r="O45" s="1120"/>
      <c r="P45" s="1120"/>
      <c r="Q45" s="1120"/>
      <c r="R45" s="1120"/>
      <c r="S45" s="1120"/>
      <c r="T45" s="1089"/>
      <c r="U45" s="1090"/>
      <c r="V45" s="1090"/>
      <c r="W45" s="1090"/>
      <c r="X45" s="1090"/>
      <c r="Y45" s="1090"/>
      <c r="Z45" s="1091"/>
      <c r="AA45" s="1121"/>
      <c r="AB45" s="1122"/>
      <c r="AC45" s="1122"/>
      <c r="AD45" s="1122"/>
      <c r="AE45" s="1122"/>
      <c r="AF45" s="1122"/>
      <c r="AG45" s="1123"/>
      <c r="AH45" s="1124"/>
      <c r="AI45" s="1125"/>
      <c r="AJ45" s="1125"/>
      <c r="AK45" s="1125"/>
      <c r="AL45" s="1125"/>
      <c r="AM45" s="1126" t="s">
        <v>12</v>
      </c>
      <c r="AN45" s="1126"/>
      <c r="AO45" s="1126"/>
      <c r="AP45" s="1125"/>
      <c r="AQ45" s="1125"/>
      <c r="AR45" s="1125"/>
      <c r="AS45" s="1125"/>
      <c r="AT45" s="1127"/>
      <c r="AU45" s="1124"/>
      <c r="AV45" s="1125"/>
      <c r="AW45" s="1125"/>
      <c r="AX45" s="1127"/>
      <c r="AY45" s="1128">
        <f t="shared" si="3"/>
      </c>
      <c r="AZ45" s="1129"/>
      <c r="BA45" s="1129"/>
      <c r="BB45" s="1129"/>
      <c r="BC45" s="1129"/>
      <c r="BD45" s="1129"/>
      <c r="BE45" s="1130"/>
      <c r="BF45" s="1077">
        <f t="shared" si="0"/>
      </c>
      <c r="BG45" s="1078"/>
      <c r="BH45" s="1078"/>
      <c r="BI45" s="1078"/>
      <c r="BJ45" s="1078"/>
      <c r="BK45" s="1078"/>
      <c r="BL45" s="1078"/>
      <c r="BM45" s="1078"/>
      <c r="BN45" s="1079"/>
      <c r="BO45" s="1077">
        <f t="shared" si="1"/>
      </c>
      <c r="BP45" s="1078"/>
      <c r="BQ45" s="1078"/>
      <c r="BR45" s="1078"/>
      <c r="BS45" s="1078"/>
      <c r="BT45" s="1078"/>
      <c r="BU45" s="1078"/>
      <c r="BV45" s="1078"/>
      <c r="BW45" s="1079"/>
      <c r="BX45" s="1077">
        <f t="shared" si="2"/>
      </c>
      <c r="BY45" s="1078"/>
      <c r="BZ45" s="1078"/>
      <c r="CA45" s="1078"/>
      <c r="CB45" s="1078"/>
      <c r="CC45" s="1078"/>
      <c r="CD45" s="1078"/>
      <c r="CE45" s="1078"/>
      <c r="CF45" s="1131"/>
      <c r="CG45" s="62"/>
      <c r="CH45" s="135"/>
    </row>
    <row r="46" spans="1:86" ht="18" customHeight="1">
      <c r="A46" s="747"/>
      <c r="B46" s="748"/>
      <c r="C46" s="748"/>
      <c r="D46" s="1118"/>
      <c r="E46" s="1118"/>
      <c r="F46" s="1118"/>
      <c r="G46" s="1118"/>
      <c r="H46" s="1118"/>
      <c r="I46" s="1118"/>
      <c r="J46" s="1118"/>
      <c r="K46" s="1119"/>
      <c r="L46" s="1120"/>
      <c r="M46" s="1120"/>
      <c r="N46" s="1120"/>
      <c r="O46" s="1120"/>
      <c r="P46" s="1120"/>
      <c r="Q46" s="1120"/>
      <c r="R46" s="1120"/>
      <c r="S46" s="1120"/>
      <c r="T46" s="1089"/>
      <c r="U46" s="1090"/>
      <c r="V46" s="1090"/>
      <c r="W46" s="1090"/>
      <c r="X46" s="1090"/>
      <c r="Y46" s="1090"/>
      <c r="Z46" s="1091"/>
      <c r="AA46" s="1121"/>
      <c r="AB46" s="1122"/>
      <c r="AC46" s="1122"/>
      <c r="AD46" s="1122"/>
      <c r="AE46" s="1122"/>
      <c r="AF46" s="1122"/>
      <c r="AG46" s="1123"/>
      <c r="AH46" s="1124"/>
      <c r="AI46" s="1125"/>
      <c r="AJ46" s="1125"/>
      <c r="AK46" s="1125"/>
      <c r="AL46" s="1125"/>
      <c r="AM46" s="1126" t="s">
        <v>12</v>
      </c>
      <c r="AN46" s="1126"/>
      <c r="AO46" s="1126"/>
      <c r="AP46" s="1125"/>
      <c r="AQ46" s="1125"/>
      <c r="AR46" s="1125"/>
      <c r="AS46" s="1125"/>
      <c r="AT46" s="1127"/>
      <c r="AU46" s="1124"/>
      <c r="AV46" s="1125"/>
      <c r="AW46" s="1125"/>
      <c r="AX46" s="1127"/>
      <c r="AY46" s="1128">
        <f t="shared" si="3"/>
      </c>
      <c r="AZ46" s="1129"/>
      <c r="BA46" s="1129"/>
      <c r="BB46" s="1129"/>
      <c r="BC46" s="1129"/>
      <c r="BD46" s="1129"/>
      <c r="BE46" s="1130"/>
      <c r="BF46" s="1077">
        <f t="shared" si="0"/>
      </c>
      <c r="BG46" s="1078"/>
      <c r="BH46" s="1078"/>
      <c r="BI46" s="1078"/>
      <c r="BJ46" s="1078"/>
      <c r="BK46" s="1078"/>
      <c r="BL46" s="1078"/>
      <c r="BM46" s="1078"/>
      <c r="BN46" s="1079"/>
      <c r="BO46" s="1077">
        <f t="shared" si="1"/>
      </c>
      <c r="BP46" s="1078"/>
      <c r="BQ46" s="1078"/>
      <c r="BR46" s="1078"/>
      <c r="BS46" s="1078"/>
      <c r="BT46" s="1078"/>
      <c r="BU46" s="1078"/>
      <c r="BV46" s="1078"/>
      <c r="BW46" s="1079"/>
      <c r="BX46" s="1077">
        <f t="shared" si="2"/>
      </c>
      <c r="BY46" s="1078"/>
      <c r="BZ46" s="1078"/>
      <c r="CA46" s="1078"/>
      <c r="CB46" s="1078"/>
      <c r="CC46" s="1078"/>
      <c r="CD46" s="1078"/>
      <c r="CE46" s="1078"/>
      <c r="CF46" s="1131"/>
      <c r="CG46" s="62"/>
      <c r="CH46" s="135"/>
    </row>
    <row r="47" spans="1:99" ht="18" customHeight="1">
      <c r="A47" s="747"/>
      <c r="B47" s="748"/>
      <c r="C47" s="748"/>
      <c r="D47" s="1118"/>
      <c r="E47" s="1118"/>
      <c r="F47" s="1118"/>
      <c r="G47" s="1118"/>
      <c r="H47" s="1118"/>
      <c r="I47" s="1118"/>
      <c r="J47" s="1118"/>
      <c r="K47" s="1119"/>
      <c r="L47" s="1120"/>
      <c r="M47" s="1120"/>
      <c r="N47" s="1120"/>
      <c r="O47" s="1120"/>
      <c r="P47" s="1120"/>
      <c r="Q47" s="1120"/>
      <c r="R47" s="1120"/>
      <c r="S47" s="1120"/>
      <c r="T47" s="1089"/>
      <c r="U47" s="1090"/>
      <c r="V47" s="1090"/>
      <c r="W47" s="1090"/>
      <c r="X47" s="1090"/>
      <c r="Y47" s="1090"/>
      <c r="Z47" s="1091"/>
      <c r="AA47" s="1121"/>
      <c r="AB47" s="1122"/>
      <c r="AC47" s="1122"/>
      <c r="AD47" s="1122"/>
      <c r="AE47" s="1122"/>
      <c r="AF47" s="1122"/>
      <c r="AG47" s="1123"/>
      <c r="AH47" s="1124"/>
      <c r="AI47" s="1125"/>
      <c r="AJ47" s="1125"/>
      <c r="AK47" s="1125"/>
      <c r="AL47" s="1125"/>
      <c r="AM47" s="1126" t="s">
        <v>12</v>
      </c>
      <c r="AN47" s="1126"/>
      <c r="AO47" s="1126"/>
      <c r="AP47" s="1125"/>
      <c r="AQ47" s="1125"/>
      <c r="AR47" s="1125"/>
      <c r="AS47" s="1125"/>
      <c r="AT47" s="1127"/>
      <c r="AU47" s="1124"/>
      <c r="AV47" s="1125"/>
      <c r="AW47" s="1125"/>
      <c r="AX47" s="1127"/>
      <c r="AY47" s="1128">
        <f t="shared" si="3"/>
      </c>
      <c r="AZ47" s="1129"/>
      <c r="BA47" s="1129"/>
      <c r="BB47" s="1129"/>
      <c r="BC47" s="1129"/>
      <c r="BD47" s="1129"/>
      <c r="BE47" s="1130"/>
      <c r="BF47" s="1077">
        <f t="shared" si="0"/>
      </c>
      <c r="BG47" s="1078"/>
      <c r="BH47" s="1078"/>
      <c r="BI47" s="1078"/>
      <c r="BJ47" s="1078"/>
      <c r="BK47" s="1078"/>
      <c r="BL47" s="1078"/>
      <c r="BM47" s="1078"/>
      <c r="BN47" s="1079"/>
      <c r="BO47" s="1077">
        <f t="shared" si="1"/>
      </c>
      <c r="BP47" s="1078"/>
      <c r="BQ47" s="1078"/>
      <c r="BR47" s="1078"/>
      <c r="BS47" s="1078"/>
      <c r="BT47" s="1078"/>
      <c r="BU47" s="1078"/>
      <c r="BV47" s="1078"/>
      <c r="BW47" s="1079"/>
      <c r="BX47" s="1077">
        <f t="shared" si="2"/>
      </c>
      <c r="BY47" s="1078"/>
      <c r="BZ47" s="1078"/>
      <c r="CA47" s="1078"/>
      <c r="CB47" s="1078"/>
      <c r="CC47" s="1078"/>
      <c r="CD47" s="1078"/>
      <c r="CE47" s="1078"/>
      <c r="CF47" s="1131"/>
      <c r="CG47" s="62"/>
      <c r="CH47" s="135"/>
      <c r="CI47" s="1169"/>
      <c r="CJ47" s="1169"/>
      <c r="CK47" s="1169"/>
      <c r="CL47" s="1169"/>
      <c r="CM47" s="1169"/>
      <c r="CN47" s="1169"/>
      <c r="CO47" s="1169"/>
      <c r="CP47" s="64"/>
      <c r="CQ47" s="1170"/>
      <c r="CR47" s="1170"/>
      <c r="CS47" s="1170"/>
      <c r="CT47" s="1170"/>
      <c r="CU47" s="1170"/>
    </row>
    <row r="48" spans="1:99" ht="18" customHeight="1">
      <c r="A48" s="747"/>
      <c r="B48" s="748"/>
      <c r="C48" s="748"/>
      <c r="D48" s="1118"/>
      <c r="E48" s="1118"/>
      <c r="F48" s="1118"/>
      <c r="G48" s="1118"/>
      <c r="H48" s="1118"/>
      <c r="I48" s="1118"/>
      <c r="J48" s="1118"/>
      <c r="K48" s="1119"/>
      <c r="L48" s="1120"/>
      <c r="M48" s="1120"/>
      <c r="N48" s="1120"/>
      <c r="O48" s="1120"/>
      <c r="P48" s="1120"/>
      <c r="Q48" s="1120"/>
      <c r="R48" s="1120"/>
      <c r="S48" s="1120"/>
      <c r="T48" s="1089"/>
      <c r="U48" s="1090"/>
      <c r="V48" s="1090"/>
      <c r="W48" s="1090"/>
      <c r="X48" s="1090"/>
      <c r="Y48" s="1090"/>
      <c r="Z48" s="1091"/>
      <c r="AA48" s="1121"/>
      <c r="AB48" s="1122"/>
      <c r="AC48" s="1122"/>
      <c r="AD48" s="1122"/>
      <c r="AE48" s="1122"/>
      <c r="AF48" s="1122"/>
      <c r="AG48" s="1123"/>
      <c r="AH48" s="1124"/>
      <c r="AI48" s="1125"/>
      <c r="AJ48" s="1125"/>
      <c r="AK48" s="1125"/>
      <c r="AL48" s="1125"/>
      <c r="AM48" s="1126" t="s">
        <v>12</v>
      </c>
      <c r="AN48" s="1126"/>
      <c r="AO48" s="1126"/>
      <c r="AP48" s="1125"/>
      <c r="AQ48" s="1125"/>
      <c r="AR48" s="1125"/>
      <c r="AS48" s="1125"/>
      <c r="AT48" s="1127"/>
      <c r="AU48" s="1124"/>
      <c r="AV48" s="1125"/>
      <c r="AW48" s="1125"/>
      <c r="AX48" s="1127"/>
      <c r="AY48" s="1128">
        <f t="shared" si="3"/>
      </c>
      <c r="AZ48" s="1129"/>
      <c r="BA48" s="1129"/>
      <c r="BB48" s="1129"/>
      <c r="BC48" s="1129"/>
      <c r="BD48" s="1129"/>
      <c r="BE48" s="1130"/>
      <c r="BF48" s="1077">
        <f t="shared" si="0"/>
      </c>
      <c r="BG48" s="1078"/>
      <c r="BH48" s="1078"/>
      <c r="BI48" s="1078"/>
      <c r="BJ48" s="1078"/>
      <c r="BK48" s="1078"/>
      <c r="BL48" s="1078"/>
      <c r="BM48" s="1078"/>
      <c r="BN48" s="1079"/>
      <c r="BO48" s="1077">
        <f t="shared" si="1"/>
      </c>
      <c r="BP48" s="1078"/>
      <c r="BQ48" s="1078"/>
      <c r="BR48" s="1078"/>
      <c r="BS48" s="1078"/>
      <c r="BT48" s="1078"/>
      <c r="BU48" s="1078"/>
      <c r="BV48" s="1078"/>
      <c r="BW48" s="1079"/>
      <c r="BX48" s="1077">
        <f t="shared" si="2"/>
      </c>
      <c r="BY48" s="1078"/>
      <c r="BZ48" s="1078"/>
      <c r="CA48" s="1078"/>
      <c r="CB48" s="1078"/>
      <c r="CC48" s="1078"/>
      <c r="CD48" s="1078"/>
      <c r="CE48" s="1078"/>
      <c r="CF48" s="1131"/>
      <c r="CG48" s="62"/>
      <c r="CH48" s="135"/>
      <c r="CI48" s="1172"/>
      <c r="CJ48" s="1169"/>
      <c r="CK48" s="1169"/>
      <c r="CL48" s="1169"/>
      <c r="CM48" s="1169"/>
      <c r="CN48" s="1169"/>
      <c r="CO48" s="1169"/>
      <c r="CP48" s="64"/>
      <c r="CQ48" s="1170"/>
      <c r="CR48" s="1170"/>
      <c r="CS48" s="1170"/>
      <c r="CT48" s="1170"/>
      <c r="CU48" s="1170"/>
    </row>
    <row r="49" spans="1:99" ht="18" customHeight="1" thickBot="1">
      <c r="A49" s="1109"/>
      <c r="B49" s="1110"/>
      <c r="C49" s="1110"/>
      <c r="D49" s="1133"/>
      <c r="E49" s="1133"/>
      <c r="F49" s="1133"/>
      <c r="G49" s="1133"/>
      <c r="H49" s="1133"/>
      <c r="I49" s="1133"/>
      <c r="J49" s="1133"/>
      <c r="K49" s="1134"/>
      <c r="L49" s="602"/>
      <c r="M49" s="602"/>
      <c r="N49" s="602"/>
      <c r="O49" s="602"/>
      <c r="P49" s="602"/>
      <c r="Q49" s="602"/>
      <c r="R49" s="602"/>
      <c r="S49" s="602"/>
      <c r="T49" s="481"/>
      <c r="U49" s="482"/>
      <c r="V49" s="482"/>
      <c r="W49" s="482"/>
      <c r="X49" s="482"/>
      <c r="Y49" s="482"/>
      <c r="Z49" s="483"/>
      <c r="AA49" s="532"/>
      <c r="AB49" s="533"/>
      <c r="AC49" s="533"/>
      <c r="AD49" s="533"/>
      <c r="AE49" s="533"/>
      <c r="AF49" s="533"/>
      <c r="AG49" s="534"/>
      <c r="AH49" s="656"/>
      <c r="AI49" s="594"/>
      <c r="AJ49" s="594"/>
      <c r="AK49" s="594"/>
      <c r="AL49" s="594"/>
      <c r="AM49" s="761" t="s">
        <v>12</v>
      </c>
      <c r="AN49" s="761"/>
      <c r="AO49" s="761"/>
      <c r="AP49" s="594"/>
      <c r="AQ49" s="594"/>
      <c r="AR49" s="594"/>
      <c r="AS49" s="594"/>
      <c r="AT49" s="595"/>
      <c r="AU49" s="656"/>
      <c r="AV49" s="594"/>
      <c r="AW49" s="594"/>
      <c r="AX49" s="595"/>
      <c r="AY49" s="696">
        <f t="shared" si="3"/>
      </c>
      <c r="AZ49" s="697"/>
      <c r="BA49" s="697"/>
      <c r="BB49" s="697"/>
      <c r="BC49" s="697"/>
      <c r="BD49" s="697"/>
      <c r="BE49" s="698"/>
      <c r="BF49" s="457">
        <f t="shared" si="0"/>
      </c>
      <c r="BG49" s="458"/>
      <c r="BH49" s="458"/>
      <c r="BI49" s="458"/>
      <c r="BJ49" s="458"/>
      <c r="BK49" s="458"/>
      <c r="BL49" s="458"/>
      <c r="BM49" s="458"/>
      <c r="BN49" s="459"/>
      <c r="BO49" s="457">
        <f t="shared" si="1"/>
      </c>
      <c r="BP49" s="458"/>
      <c r="BQ49" s="458"/>
      <c r="BR49" s="458"/>
      <c r="BS49" s="458"/>
      <c r="BT49" s="458"/>
      <c r="BU49" s="458"/>
      <c r="BV49" s="458"/>
      <c r="BW49" s="459"/>
      <c r="BX49" s="457">
        <f t="shared" si="2"/>
      </c>
      <c r="BY49" s="458"/>
      <c r="BZ49" s="458"/>
      <c r="CA49" s="458"/>
      <c r="CB49" s="458"/>
      <c r="CC49" s="458"/>
      <c r="CD49" s="458"/>
      <c r="CE49" s="458"/>
      <c r="CF49" s="565"/>
      <c r="CG49" s="62"/>
      <c r="CH49" s="136"/>
      <c r="CI49" s="1169"/>
      <c r="CJ49" s="1169"/>
      <c r="CK49" s="1169"/>
      <c r="CL49" s="1169"/>
      <c r="CM49" s="1169"/>
      <c r="CN49" s="1169"/>
      <c r="CO49" s="1169"/>
      <c r="CP49" s="63"/>
      <c r="CQ49" s="1169"/>
      <c r="CR49" s="1169"/>
      <c r="CS49" s="1169"/>
      <c r="CT49" s="1169"/>
      <c r="CU49" s="1169"/>
    </row>
    <row r="50" spans="1:102" ht="18" customHeight="1" thickBot="1">
      <c r="A50" s="354" t="s">
        <v>34</v>
      </c>
      <c r="B50" s="355"/>
      <c r="C50" s="355"/>
      <c r="D50" s="355"/>
      <c r="E50" s="355"/>
      <c r="F50" s="355"/>
      <c r="G50" s="355"/>
      <c r="H50" s="355"/>
      <c r="I50" s="355"/>
      <c r="J50" s="355"/>
      <c r="K50" s="1177"/>
      <c r="L50" s="1178"/>
      <c r="M50" s="1178"/>
      <c r="N50" s="1178"/>
      <c r="O50" s="1178"/>
      <c r="P50" s="1178"/>
      <c r="Q50" s="1178"/>
      <c r="R50" s="1178"/>
      <c r="S50" s="1178"/>
      <c r="T50" s="1092"/>
      <c r="U50" s="619"/>
      <c r="V50" s="619"/>
      <c r="W50" s="619"/>
      <c r="X50" s="619"/>
      <c r="Y50" s="619"/>
      <c r="Z50" s="1093"/>
      <c r="AA50" s="1092"/>
      <c r="AB50" s="619"/>
      <c r="AC50" s="619"/>
      <c r="AD50" s="619"/>
      <c r="AE50" s="619"/>
      <c r="AF50" s="619"/>
      <c r="AG50" s="1093"/>
      <c r="AH50" s="1092"/>
      <c r="AI50" s="619"/>
      <c r="AJ50" s="619"/>
      <c r="AK50" s="619"/>
      <c r="AL50" s="619"/>
      <c r="AM50" s="66"/>
      <c r="AN50" s="65"/>
      <c r="AO50" s="65"/>
      <c r="AP50" s="619"/>
      <c r="AQ50" s="619"/>
      <c r="AR50" s="619"/>
      <c r="AS50" s="619"/>
      <c r="AT50" s="1093"/>
      <c r="AU50" s="1092"/>
      <c r="AV50" s="619"/>
      <c r="AW50" s="619"/>
      <c r="AX50" s="1093"/>
      <c r="AY50" s="1180"/>
      <c r="AZ50" s="1181"/>
      <c r="BA50" s="1181"/>
      <c r="BB50" s="1181"/>
      <c r="BC50" s="1181"/>
      <c r="BD50" s="1181"/>
      <c r="BE50" s="1182"/>
      <c r="BF50" s="419">
        <f>SUM(BF4:BN49)</f>
        <v>0</v>
      </c>
      <c r="BG50" s="420"/>
      <c r="BH50" s="420"/>
      <c r="BI50" s="420"/>
      <c r="BJ50" s="420"/>
      <c r="BK50" s="420"/>
      <c r="BL50" s="420"/>
      <c r="BM50" s="786" t="s">
        <v>127</v>
      </c>
      <c r="BN50" s="787"/>
      <c r="BO50" s="419">
        <f>SUM(BO4:BW49)</f>
        <v>0</v>
      </c>
      <c r="BP50" s="420"/>
      <c r="BQ50" s="420"/>
      <c r="BR50" s="420"/>
      <c r="BS50" s="420"/>
      <c r="BT50" s="420"/>
      <c r="BU50" s="420"/>
      <c r="BV50" s="421" t="s">
        <v>128</v>
      </c>
      <c r="BW50" s="422"/>
      <c r="BX50" s="419">
        <f>SUM(BX4:CF49)</f>
        <v>0</v>
      </c>
      <c r="BY50" s="420"/>
      <c r="BZ50" s="420"/>
      <c r="CA50" s="420"/>
      <c r="CB50" s="420"/>
      <c r="CC50" s="420"/>
      <c r="CD50" s="420"/>
      <c r="CE50" s="421" t="s">
        <v>130</v>
      </c>
      <c r="CF50" s="424"/>
      <c r="CG50" s="62"/>
      <c r="CL50" s="1169"/>
      <c r="CM50" s="1171"/>
      <c r="CN50" s="1171"/>
      <c r="CO50" s="1171"/>
      <c r="CP50" s="1171"/>
      <c r="CQ50" s="1171"/>
      <c r="CR50" s="1171"/>
      <c r="CT50" s="1170"/>
      <c r="CU50" s="1179"/>
      <c r="CV50" s="1179"/>
      <c r="CW50" s="1179"/>
      <c r="CX50" s="1179"/>
    </row>
    <row r="51" ht="9" customHeight="1"/>
    <row r="52" spans="1:64" ht="19.5" customHeight="1" thickBot="1">
      <c r="A52" s="436" t="s">
        <v>202</v>
      </c>
      <c r="B52" s="436"/>
      <c r="C52" s="436"/>
      <c r="D52" s="436"/>
      <c r="E52" s="436"/>
      <c r="F52" s="436"/>
      <c r="G52" s="436"/>
      <c r="H52" s="436"/>
      <c r="I52" s="436"/>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6"/>
      <c r="AH52" s="436"/>
      <c r="AI52" s="436"/>
      <c r="AJ52" s="436"/>
      <c r="AK52" s="436"/>
      <c r="AL52" s="436"/>
      <c r="AM52" s="436"/>
      <c r="AN52" s="436"/>
      <c r="AO52" s="436"/>
      <c r="AP52" s="436"/>
      <c r="AQ52" s="436"/>
      <c r="AR52" s="436"/>
      <c r="AS52" s="436"/>
      <c r="AT52" s="436"/>
      <c r="AU52" s="436"/>
      <c r="AV52" s="436"/>
      <c r="AW52" s="436"/>
      <c r="AX52" s="436"/>
      <c r="AY52" s="436"/>
      <c r="AZ52" s="436"/>
      <c r="BA52" s="436"/>
      <c r="BB52" s="436"/>
      <c r="BC52" s="436"/>
      <c r="BD52" s="436"/>
      <c r="BE52" s="436"/>
      <c r="BF52" s="436"/>
      <c r="BG52" s="436"/>
      <c r="BH52" s="436"/>
      <c r="BI52" s="436"/>
      <c r="BJ52" s="436"/>
      <c r="BK52" s="436"/>
      <c r="BL52" s="436"/>
    </row>
    <row r="53" spans="1:64" ht="19.5" customHeight="1">
      <c r="A53" s="789" t="s">
        <v>191</v>
      </c>
      <c r="B53" s="417"/>
      <c r="C53" s="417"/>
      <c r="D53" s="417"/>
      <c r="E53" s="417"/>
      <c r="F53" s="417"/>
      <c r="G53" s="417"/>
      <c r="H53" s="417"/>
      <c r="I53" s="417"/>
      <c r="J53" s="417"/>
      <c r="K53" s="417"/>
      <c r="L53" s="417"/>
      <c r="M53" s="417"/>
      <c r="N53" s="417"/>
      <c r="O53" s="417"/>
      <c r="P53" s="417"/>
      <c r="Q53" s="417" t="s">
        <v>192</v>
      </c>
      <c r="R53" s="417"/>
      <c r="S53" s="417"/>
      <c r="T53" s="417"/>
      <c r="U53" s="417"/>
      <c r="V53" s="417"/>
      <c r="W53" s="417"/>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417"/>
      <c r="AX53" s="417"/>
      <c r="AY53" s="417"/>
      <c r="AZ53" s="417"/>
      <c r="BA53" s="417"/>
      <c r="BB53" s="417"/>
      <c r="BC53" s="417"/>
      <c r="BD53" s="417" t="s">
        <v>193</v>
      </c>
      <c r="BE53" s="417"/>
      <c r="BF53" s="417"/>
      <c r="BG53" s="417"/>
      <c r="BH53" s="417"/>
      <c r="BI53" s="417"/>
      <c r="BJ53" s="417"/>
      <c r="BK53" s="417"/>
      <c r="BL53" s="418"/>
    </row>
    <row r="54" spans="1:64" ht="19.5" customHeight="1">
      <c r="A54" s="386" t="s">
        <v>194</v>
      </c>
      <c r="B54" s="387"/>
      <c r="C54" s="387"/>
      <c r="D54" s="387"/>
      <c r="E54" s="387"/>
      <c r="F54" s="387"/>
      <c r="G54" s="387"/>
      <c r="H54" s="387"/>
      <c r="I54" s="387"/>
      <c r="J54" s="387"/>
      <c r="K54" s="387"/>
      <c r="L54" s="387"/>
      <c r="M54" s="387"/>
      <c r="N54" s="387"/>
      <c r="O54" s="387"/>
      <c r="P54" s="387"/>
      <c r="Q54" s="389" t="s">
        <v>199</v>
      </c>
      <c r="R54" s="389"/>
      <c r="S54" s="389"/>
      <c r="T54" s="389"/>
      <c r="U54" s="389"/>
      <c r="V54" s="389"/>
      <c r="W54" s="389"/>
      <c r="X54" s="389"/>
      <c r="Y54" s="389"/>
      <c r="Z54" s="389"/>
      <c r="AA54" s="389"/>
      <c r="AB54" s="389"/>
      <c r="AC54" s="389"/>
      <c r="AD54" s="389"/>
      <c r="AE54" s="389"/>
      <c r="AF54" s="389"/>
      <c r="AG54" s="389"/>
      <c r="AH54" s="389"/>
      <c r="AI54" s="389"/>
      <c r="AJ54" s="389"/>
      <c r="AK54" s="389"/>
      <c r="AL54" s="389"/>
      <c r="AM54" s="389"/>
      <c r="AN54" s="389"/>
      <c r="AO54" s="389"/>
      <c r="AP54" s="389"/>
      <c r="AQ54" s="389"/>
      <c r="AR54" s="389"/>
      <c r="AS54" s="389"/>
      <c r="AT54" s="389"/>
      <c r="AU54" s="389"/>
      <c r="AV54" s="389"/>
      <c r="AW54" s="389"/>
      <c r="AX54" s="389"/>
      <c r="AY54" s="389"/>
      <c r="AZ54" s="389"/>
      <c r="BA54" s="389"/>
      <c r="BB54" s="389"/>
      <c r="BC54" s="389"/>
      <c r="BD54" s="361">
        <f>SUM(BF50,BO50,BX50)</f>
        <v>0</v>
      </c>
      <c r="BE54" s="362"/>
      <c r="BF54" s="362"/>
      <c r="BG54" s="362"/>
      <c r="BH54" s="362"/>
      <c r="BI54" s="362"/>
      <c r="BJ54" s="362"/>
      <c r="BK54" s="434"/>
      <c r="BL54" s="435"/>
    </row>
    <row r="55" spans="1:64" ht="19.5" customHeight="1">
      <c r="A55" s="386" t="s">
        <v>168</v>
      </c>
      <c r="B55" s="387"/>
      <c r="C55" s="387"/>
      <c r="D55" s="387"/>
      <c r="E55" s="387"/>
      <c r="F55" s="387"/>
      <c r="G55" s="387"/>
      <c r="H55" s="387"/>
      <c r="I55" s="387"/>
      <c r="J55" s="387"/>
      <c r="K55" s="387"/>
      <c r="L55" s="387"/>
      <c r="M55" s="387"/>
      <c r="N55" s="387"/>
      <c r="O55" s="387"/>
      <c r="P55" s="387"/>
      <c r="Q55" s="389" t="s">
        <v>200</v>
      </c>
      <c r="R55" s="389"/>
      <c r="S55" s="389"/>
      <c r="T55" s="389"/>
      <c r="U55" s="389"/>
      <c r="V55" s="389"/>
      <c r="W55" s="389"/>
      <c r="X55" s="389"/>
      <c r="Y55" s="389"/>
      <c r="Z55" s="389"/>
      <c r="AA55" s="389"/>
      <c r="AB55" s="389"/>
      <c r="AC55" s="389"/>
      <c r="AD55" s="389"/>
      <c r="AE55" s="389"/>
      <c r="AF55" s="389"/>
      <c r="AG55" s="389"/>
      <c r="AH55" s="389"/>
      <c r="AI55" s="389"/>
      <c r="AJ55" s="389"/>
      <c r="AK55" s="389"/>
      <c r="AL55" s="389"/>
      <c r="AM55" s="389"/>
      <c r="AN55" s="389"/>
      <c r="AO55" s="389"/>
      <c r="AP55" s="389"/>
      <c r="AQ55" s="389"/>
      <c r="AR55" s="389"/>
      <c r="AS55" s="389"/>
      <c r="AT55" s="389"/>
      <c r="AU55" s="389"/>
      <c r="AV55" s="389"/>
      <c r="AW55" s="389"/>
      <c r="AX55" s="389"/>
      <c r="AY55" s="389"/>
      <c r="AZ55" s="389"/>
      <c r="BA55" s="389"/>
      <c r="BB55" s="389"/>
      <c r="BC55" s="389"/>
      <c r="BD55" s="361">
        <f>BF50</f>
        <v>0</v>
      </c>
      <c r="BE55" s="362"/>
      <c r="BF55" s="362"/>
      <c r="BG55" s="362"/>
      <c r="BH55" s="362"/>
      <c r="BI55" s="362"/>
      <c r="BJ55" s="362"/>
      <c r="BK55" s="434"/>
      <c r="BL55" s="435"/>
    </row>
    <row r="56" spans="1:64" ht="19.5" customHeight="1">
      <c r="A56" s="386"/>
      <c r="B56" s="387"/>
      <c r="C56" s="387"/>
      <c r="D56" s="387"/>
      <c r="E56" s="387"/>
      <c r="F56" s="387"/>
      <c r="G56" s="387"/>
      <c r="H56" s="387"/>
      <c r="I56" s="387"/>
      <c r="J56" s="387"/>
      <c r="K56" s="387"/>
      <c r="L56" s="387"/>
      <c r="M56" s="387"/>
      <c r="N56" s="387"/>
      <c r="O56" s="387"/>
      <c r="P56" s="387"/>
      <c r="Q56" s="389" t="s">
        <v>189</v>
      </c>
      <c r="R56" s="389"/>
      <c r="S56" s="389"/>
      <c r="T56" s="389"/>
      <c r="U56" s="389"/>
      <c r="V56" s="389"/>
      <c r="W56" s="389"/>
      <c r="X56" s="389"/>
      <c r="Y56" s="389"/>
      <c r="Z56" s="389"/>
      <c r="AA56" s="389"/>
      <c r="AB56" s="389"/>
      <c r="AC56" s="389"/>
      <c r="AD56" s="389"/>
      <c r="AE56" s="389"/>
      <c r="AF56" s="389"/>
      <c r="AG56" s="389"/>
      <c r="AH56" s="389"/>
      <c r="AI56" s="389"/>
      <c r="AJ56" s="389"/>
      <c r="AK56" s="389"/>
      <c r="AL56" s="389"/>
      <c r="AM56" s="389"/>
      <c r="AN56" s="389"/>
      <c r="AO56" s="389"/>
      <c r="AP56" s="389"/>
      <c r="AQ56" s="389"/>
      <c r="AR56" s="389"/>
      <c r="AS56" s="389"/>
      <c r="AT56" s="389"/>
      <c r="AU56" s="389"/>
      <c r="AV56" s="389"/>
      <c r="AW56" s="389"/>
      <c r="AX56" s="389"/>
      <c r="AY56" s="389"/>
      <c r="AZ56" s="389"/>
      <c r="BA56" s="389"/>
      <c r="BB56" s="389"/>
      <c r="BC56" s="389"/>
      <c r="BD56" s="361">
        <f>BF50</f>
        <v>0</v>
      </c>
      <c r="BE56" s="362"/>
      <c r="BF56" s="362"/>
      <c r="BG56" s="362"/>
      <c r="BH56" s="362"/>
      <c r="BI56" s="362"/>
      <c r="BJ56" s="362"/>
      <c r="BK56" s="434"/>
      <c r="BL56" s="435"/>
    </row>
    <row r="57" spans="1:64" ht="19.5" customHeight="1">
      <c r="A57" s="386" t="s">
        <v>187</v>
      </c>
      <c r="B57" s="387"/>
      <c r="C57" s="387"/>
      <c r="D57" s="387"/>
      <c r="E57" s="387"/>
      <c r="F57" s="387"/>
      <c r="G57" s="387"/>
      <c r="H57" s="387"/>
      <c r="I57" s="387"/>
      <c r="J57" s="387"/>
      <c r="K57" s="387"/>
      <c r="L57" s="387"/>
      <c r="M57" s="387"/>
      <c r="N57" s="387"/>
      <c r="O57" s="387"/>
      <c r="P57" s="387"/>
      <c r="Q57" s="389" t="s">
        <v>201</v>
      </c>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89"/>
      <c r="AY57" s="389"/>
      <c r="AZ57" s="389"/>
      <c r="BA57" s="389"/>
      <c r="BB57" s="389"/>
      <c r="BC57" s="389"/>
      <c r="BD57" s="361">
        <f>BO50</f>
        <v>0</v>
      </c>
      <c r="BE57" s="362"/>
      <c r="BF57" s="362"/>
      <c r="BG57" s="362"/>
      <c r="BH57" s="362"/>
      <c r="BI57" s="362"/>
      <c r="BJ57" s="362"/>
      <c r="BK57" s="434"/>
      <c r="BL57" s="435"/>
    </row>
    <row r="58" spans="1:64" ht="19.5" customHeight="1" thickBot="1">
      <c r="A58" s="399" t="s">
        <v>188</v>
      </c>
      <c r="B58" s="400"/>
      <c r="C58" s="400"/>
      <c r="D58" s="400"/>
      <c r="E58" s="400"/>
      <c r="F58" s="400"/>
      <c r="G58" s="400"/>
      <c r="H58" s="400"/>
      <c r="I58" s="400"/>
      <c r="J58" s="400"/>
      <c r="K58" s="400"/>
      <c r="L58" s="400"/>
      <c r="M58" s="400"/>
      <c r="N58" s="400"/>
      <c r="O58" s="400"/>
      <c r="P58" s="400"/>
      <c r="Q58" s="390" t="s">
        <v>196</v>
      </c>
      <c r="R58" s="390"/>
      <c r="S58" s="390"/>
      <c r="T58" s="390"/>
      <c r="U58" s="390"/>
      <c r="V58" s="390"/>
      <c r="W58" s="390"/>
      <c r="X58" s="390"/>
      <c r="Y58" s="390"/>
      <c r="Z58" s="390"/>
      <c r="AA58" s="390"/>
      <c r="AB58" s="390"/>
      <c r="AC58" s="390"/>
      <c r="AD58" s="390"/>
      <c r="AE58" s="390"/>
      <c r="AF58" s="390"/>
      <c r="AG58" s="390"/>
      <c r="AH58" s="390"/>
      <c r="AI58" s="390"/>
      <c r="AJ58" s="390"/>
      <c r="AK58" s="390"/>
      <c r="AL58" s="390"/>
      <c r="AM58" s="390"/>
      <c r="AN58" s="390"/>
      <c r="AO58" s="390"/>
      <c r="AP58" s="390"/>
      <c r="AQ58" s="390"/>
      <c r="AR58" s="390"/>
      <c r="AS58" s="390"/>
      <c r="AT58" s="390"/>
      <c r="AU58" s="390"/>
      <c r="AV58" s="390"/>
      <c r="AW58" s="390"/>
      <c r="AX58" s="390"/>
      <c r="AY58" s="390"/>
      <c r="AZ58" s="390"/>
      <c r="BA58" s="390"/>
      <c r="BB58" s="390"/>
      <c r="BC58" s="390"/>
      <c r="BD58" s="411">
        <f>SUM(BD55,BD57)</f>
        <v>0</v>
      </c>
      <c r="BE58" s="412"/>
      <c r="BF58" s="412"/>
      <c r="BG58" s="412"/>
      <c r="BH58" s="412"/>
      <c r="BI58" s="412"/>
      <c r="BJ58" s="412"/>
      <c r="BK58" s="413"/>
      <c r="BL58" s="414"/>
    </row>
    <row r="59" ht="10.5" customHeight="1" thickBot="1"/>
    <row r="60" spans="1:84" ht="22.5" customHeight="1">
      <c r="A60" s="68"/>
      <c r="B60" s="69" t="s">
        <v>86</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70"/>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2"/>
    </row>
    <row r="61" spans="1:84" ht="22.5" customHeight="1">
      <c r="A61" s="73"/>
      <c r="B61" s="74" t="s">
        <v>35</v>
      </c>
      <c r="C61" s="74"/>
      <c r="D61" s="74"/>
      <c r="E61" s="74"/>
      <c r="F61" s="74"/>
      <c r="G61" s="392" t="s">
        <v>145</v>
      </c>
      <c r="H61" s="392"/>
      <c r="I61" s="392"/>
      <c r="J61" s="392"/>
      <c r="K61" s="392"/>
      <c r="L61" s="392"/>
      <c r="M61" s="392"/>
      <c r="N61" s="392"/>
      <c r="O61" s="373">
        <f>'優良木材使用住宅証明申請書'!AT11</f>
        <v>0</v>
      </c>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62"/>
      <c r="AP61" s="74"/>
      <c r="AQ61" s="62"/>
      <c r="AR61" s="75"/>
      <c r="AS61" s="75"/>
      <c r="AT61" s="75"/>
      <c r="AU61" s="118" t="s">
        <v>139</v>
      </c>
      <c r="AV61" s="118"/>
      <c r="AW61" s="118"/>
      <c r="AX61" s="118"/>
      <c r="AY61" s="118"/>
      <c r="AZ61" s="118"/>
      <c r="BA61" s="117"/>
      <c r="BB61" s="1173">
        <f>'優良木材使用住宅証明申請書'!AT21</f>
        <v>0</v>
      </c>
      <c r="BC61" s="1173"/>
      <c r="BD61" s="1173"/>
      <c r="BE61" s="1173"/>
      <c r="BF61" s="1173"/>
      <c r="BG61" s="1173"/>
      <c r="BH61" s="1173"/>
      <c r="BI61" s="1173"/>
      <c r="BJ61" s="1173"/>
      <c r="BK61" s="1173"/>
      <c r="BL61" s="1173"/>
      <c r="BM61" s="1173"/>
      <c r="BN61" s="1173"/>
      <c r="BO61" s="1173"/>
      <c r="BP61" s="1173"/>
      <c r="BQ61" s="1173"/>
      <c r="BR61" s="1173"/>
      <c r="BS61" s="1173"/>
      <c r="BT61" s="1173"/>
      <c r="BU61" s="1173"/>
      <c r="BV61" s="1173"/>
      <c r="BW61" s="1173"/>
      <c r="BX61" s="1173"/>
      <c r="BY61" s="1173"/>
      <c r="BZ61" s="1173"/>
      <c r="CA61" s="1173"/>
      <c r="CB61" s="1173"/>
      <c r="CC61" s="1173"/>
      <c r="CD61" s="1173"/>
      <c r="CE61" s="1173"/>
      <c r="CF61" s="76"/>
    </row>
    <row r="62" spans="1:84" ht="22.5" customHeight="1">
      <c r="A62" s="73"/>
      <c r="B62" s="74"/>
      <c r="C62" s="74"/>
      <c r="D62" s="74"/>
      <c r="E62" s="74"/>
      <c r="F62" s="74"/>
      <c r="G62" s="372" t="s">
        <v>87</v>
      </c>
      <c r="H62" s="372"/>
      <c r="I62" s="372"/>
      <c r="J62" s="372"/>
      <c r="K62" s="372"/>
      <c r="L62" s="372"/>
      <c r="M62" s="372"/>
      <c r="N62" s="372"/>
      <c r="O62" s="373">
        <f>'優良木材使用住宅証明申請書'!AT12</f>
        <v>0</v>
      </c>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62"/>
      <c r="AP62" s="74"/>
      <c r="AQ62" s="74"/>
      <c r="AR62" s="74"/>
      <c r="AS62" s="74"/>
      <c r="AT62" s="74"/>
      <c r="AU62" s="393" t="s">
        <v>122</v>
      </c>
      <c r="AV62" s="394"/>
      <c r="AW62" s="394"/>
      <c r="AX62" s="394"/>
      <c r="AY62" s="394"/>
      <c r="AZ62" s="394"/>
      <c r="BA62" s="395"/>
      <c r="BB62" s="1174">
        <f>'優良木材使用住宅証明申請書'!M20</f>
        <v>0</v>
      </c>
      <c r="BC62" s="1174"/>
      <c r="BD62" s="1174"/>
      <c r="BE62" s="1174"/>
      <c r="BF62" s="1174"/>
      <c r="BG62" s="1174"/>
      <c r="BH62" s="1174"/>
      <c r="BI62" s="1174"/>
      <c r="BJ62" s="1174"/>
      <c r="BK62" s="1174"/>
      <c r="BL62" s="1174"/>
      <c r="BM62" s="1174"/>
      <c r="BN62" s="1174"/>
      <c r="BO62" s="1174"/>
      <c r="BP62" s="1174"/>
      <c r="BQ62" s="1174"/>
      <c r="BR62" s="1174"/>
      <c r="BS62" s="1174"/>
      <c r="BT62" s="1174"/>
      <c r="BU62" s="1174"/>
      <c r="BV62" s="1174"/>
      <c r="BW62" s="1174"/>
      <c r="BX62" s="1174"/>
      <c r="BY62" s="1174"/>
      <c r="BZ62" s="1174"/>
      <c r="CA62" s="1174"/>
      <c r="CB62" s="1174"/>
      <c r="CC62" s="1174"/>
      <c r="CD62" s="1174"/>
      <c r="CE62" s="1174"/>
      <c r="CF62" s="76"/>
    </row>
    <row r="63" spans="1:84" ht="22.5" customHeight="1">
      <c r="A63" s="73"/>
      <c r="B63" s="74"/>
      <c r="C63" s="74"/>
      <c r="D63" s="74"/>
      <c r="E63" s="74"/>
      <c r="F63" s="74"/>
      <c r="G63" s="372" t="s">
        <v>3</v>
      </c>
      <c r="H63" s="372"/>
      <c r="I63" s="372"/>
      <c r="J63" s="372"/>
      <c r="K63" s="372"/>
      <c r="L63" s="372"/>
      <c r="M63" s="372"/>
      <c r="N63" s="372"/>
      <c r="O63" s="373">
        <f>'優良木材使用住宅証明申請書'!AT13</f>
        <v>0</v>
      </c>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62"/>
      <c r="AP63" s="74"/>
      <c r="AQ63" s="74"/>
      <c r="AR63" s="74"/>
      <c r="AS63" s="74"/>
      <c r="AT63" s="74"/>
      <c r="AU63" s="396"/>
      <c r="AV63" s="397"/>
      <c r="AW63" s="397"/>
      <c r="AX63" s="397"/>
      <c r="AY63" s="397"/>
      <c r="AZ63" s="397"/>
      <c r="BA63" s="398"/>
      <c r="BB63" s="1174"/>
      <c r="BC63" s="1174"/>
      <c r="BD63" s="1174"/>
      <c r="BE63" s="1174"/>
      <c r="BF63" s="1174"/>
      <c r="BG63" s="1174"/>
      <c r="BH63" s="1174"/>
      <c r="BI63" s="1174"/>
      <c r="BJ63" s="1174"/>
      <c r="BK63" s="1174"/>
      <c r="BL63" s="1174"/>
      <c r="BM63" s="1174"/>
      <c r="BN63" s="1174"/>
      <c r="BO63" s="1174"/>
      <c r="BP63" s="1174"/>
      <c r="BQ63" s="1174"/>
      <c r="BR63" s="1174"/>
      <c r="BS63" s="1174"/>
      <c r="BT63" s="1174"/>
      <c r="BU63" s="1174"/>
      <c r="BV63" s="1174"/>
      <c r="BW63" s="1174"/>
      <c r="BX63" s="1174"/>
      <c r="BY63" s="1174"/>
      <c r="BZ63" s="1174"/>
      <c r="CA63" s="1174"/>
      <c r="CB63" s="1174"/>
      <c r="CC63" s="1174"/>
      <c r="CD63" s="1174"/>
      <c r="CE63" s="1174"/>
      <c r="CF63" s="76"/>
    </row>
    <row r="64" spans="1:84" ht="22.5" customHeight="1">
      <c r="A64" s="73"/>
      <c r="B64" s="74"/>
      <c r="C64" s="74"/>
      <c r="D64" s="74"/>
      <c r="E64" s="74"/>
      <c r="F64" s="74"/>
      <c r="G64" s="372" t="s">
        <v>88</v>
      </c>
      <c r="H64" s="372"/>
      <c r="I64" s="372"/>
      <c r="J64" s="372"/>
      <c r="K64" s="372"/>
      <c r="L64" s="372"/>
      <c r="M64" s="372"/>
      <c r="N64" s="372"/>
      <c r="O64" s="373">
        <f>'優良木材使用住宅証明申請書'!AT14</f>
        <v>0</v>
      </c>
      <c r="P64" s="373"/>
      <c r="Q64" s="373"/>
      <c r="R64" s="373"/>
      <c r="S64" s="373"/>
      <c r="T64" s="373"/>
      <c r="U64" s="373"/>
      <c r="V64" s="373"/>
      <c r="W64" s="373"/>
      <c r="X64" s="373"/>
      <c r="Y64" s="373"/>
      <c r="Z64" s="373"/>
      <c r="AA64" s="373"/>
      <c r="AB64" s="373"/>
      <c r="AC64" s="373"/>
      <c r="AD64" s="373"/>
      <c r="AE64" s="373"/>
      <c r="AF64" s="373"/>
      <c r="AG64" s="373"/>
      <c r="AH64" s="373"/>
      <c r="AI64" s="373"/>
      <c r="AJ64" s="373"/>
      <c r="AK64" s="373"/>
      <c r="AL64" s="373"/>
      <c r="AM64" s="373"/>
      <c r="AN64" s="373"/>
      <c r="AO64" s="62"/>
      <c r="AP64" s="74"/>
      <c r="AQ64" s="74"/>
      <c r="AR64" s="74"/>
      <c r="AS64" s="74"/>
      <c r="AT64" s="74"/>
      <c r="AU64" s="74"/>
      <c r="AV64" s="75"/>
      <c r="AW64" s="75"/>
      <c r="AX64" s="75"/>
      <c r="AY64" s="75"/>
      <c r="AZ64" s="75"/>
      <c r="BA64" s="82"/>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6"/>
      <c r="CD64" s="116"/>
      <c r="CE64" s="116"/>
      <c r="CF64" s="76"/>
    </row>
    <row r="65" spans="1:84" ht="7.5" customHeight="1" thickBot="1">
      <c r="A65" s="77"/>
      <c r="B65" s="78"/>
      <c r="C65" s="78"/>
      <c r="D65" s="78"/>
      <c r="E65" s="78"/>
      <c r="F65" s="78"/>
      <c r="G65" s="78"/>
      <c r="H65" s="78"/>
      <c r="I65" s="112"/>
      <c r="J65" s="112"/>
      <c r="K65" s="112"/>
      <c r="L65" s="112"/>
      <c r="M65" s="112"/>
      <c r="N65" s="79"/>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79"/>
      <c r="AP65" s="78"/>
      <c r="AQ65" s="78"/>
      <c r="AR65" s="78"/>
      <c r="AS65" s="78"/>
      <c r="AT65" s="78"/>
      <c r="AU65" s="78"/>
      <c r="AV65" s="112"/>
      <c r="AW65" s="112"/>
      <c r="AX65" s="112"/>
      <c r="AY65" s="112"/>
      <c r="AZ65" s="112"/>
      <c r="BA65" s="80"/>
      <c r="BB65" s="113"/>
      <c r="BC65" s="113"/>
      <c r="BD65" s="113"/>
      <c r="BE65" s="113"/>
      <c r="BF65" s="113"/>
      <c r="BG65" s="113"/>
      <c r="BH65" s="113"/>
      <c r="BI65" s="113"/>
      <c r="BJ65" s="113"/>
      <c r="BK65" s="113"/>
      <c r="BL65" s="113"/>
      <c r="BM65" s="113"/>
      <c r="BN65" s="113"/>
      <c r="BO65" s="113"/>
      <c r="BP65" s="113"/>
      <c r="BQ65" s="113"/>
      <c r="BR65" s="113"/>
      <c r="BS65" s="113"/>
      <c r="BT65" s="113"/>
      <c r="BU65" s="113"/>
      <c r="BV65" s="113"/>
      <c r="BW65" s="113"/>
      <c r="BX65" s="113"/>
      <c r="BY65" s="113"/>
      <c r="BZ65" s="113"/>
      <c r="CA65" s="113"/>
      <c r="CB65" s="113"/>
      <c r="CC65" s="114"/>
      <c r="CD65" s="114"/>
      <c r="CE65" s="114"/>
      <c r="CF65" s="81"/>
    </row>
    <row r="66" spans="1:86" s="84" customFormat="1" ht="15" customHeight="1">
      <c r="A66" s="83" t="s">
        <v>257</v>
      </c>
      <c r="C66" s="20"/>
      <c r="CH66" s="85"/>
    </row>
    <row r="67" spans="1:86" s="84" customFormat="1" ht="15" customHeight="1">
      <c r="A67" s="83" t="s">
        <v>213</v>
      </c>
      <c r="C67" s="20"/>
      <c r="CH67" s="85"/>
    </row>
    <row r="68" spans="1:86" s="84" customFormat="1" ht="15" customHeight="1">
      <c r="A68" s="83" t="s">
        <v>214</v>
      </c>
      <c r="C68" s="20"/>
      <c r="CH68" s="85"/>
    </row>
    <row r="69" spans="1:86" s="84" customFormat="1" ht="15" customHeight="1">
      <c r="A69" s="83" t="s">
        <v>215</v>
      </c>
      <c r="C69" s="20"/>
      <c r="CH69" s="85"/>
    </row>
    <row r="70" spans="1:86" s="84" customFormat="1" ht="15" customHeight="1">
      <c r="A70" s="83" t="s">
        <v>216</v>
      </c>
      <c r="C70" s="20"/>
      <c r="CH70" s="85"/>
    </row>
    <row r="71" spans="1:86" s="84" customFormat="1" ht="15" customHeight="1">
      <c r="A71" s="83" t="s">
        <v>217</v>
      </c>
      <c r="C71" s="20"/>
      <c r="CH71" s="85"/>
    </row>
  </sheetData>
  <sheetProtection formatCells="0" formatColumns="0" formatRows="0" insertColumns="0" insertRows="0" deleteColumns="0" deleteRows="0"/>
  <mergeCells count="624">
    <mergeCell ref="G64:N64"/>
    <mergeCell ref="O64:AN64"/>
    <mergeCell ref="CT50:CX50"/>
    <mergeCell ref="G61:N61"/>
    <mergeCell ref="O61:AN61"/>
    <mergeCell ref="G62:N62"/>
    <mergeCell ref="O62:AN62"/>
    <mergeCell ref="AY50:BE50"/>
    <mergeCell ref="BM50:BN50"/>
    <mergeCell ref="BX50:CD50"/>
    <mergeCell ref="BB61:CE61"/>
    <mergeCell ref="G63:N63"/>
    <mergeCell ref="O63:AN63"/>
    <mergeCell ref="BB62:CE63"/>
    <mergeCell ref="AU62:BA63"/>
    <mergeCell ref="CI3:DH4"/>
    <mergeCell ref="A50:K50"/>
    <mergeCell ref="L50:S50"/>
    <mergeCell ref="AA50:AG50"/>
    <mergeCell ref="AH50:AL50"/>
    <mergeCell ref="AP50:AT50"/>
    <mergeCell ref="AU50:AX50"/>
    <mergeCell ref="AY49:BE49"/>
    <mergeCell ref="BF49:BN49"/>
    <mergeCell ref="BX49:CF49"/>
    <mergeCell ref="CI49:CO49"/>
    <mergeCell ref="AU49:AX49"/>
    <mergeCell ref="CQ49:CU49"/>
    <mergeCell ref="CL50:CR50"/>
    <mergeCell ref="BF50:BL50"/>
    <mergeCell ref="CE50:CF50"/>
    <mergeCell ref="BX48:CF48"/>
    <mergeCell ref="CI48:CO48"/>
    <mergeCell ref="CQ48:CU48"/>
    <mergeCell ref="D49:K49"/>
    <mergeCell ref="L49:S49"/>
    <mergeCell ref="AA49:AG49"/>
    <mergeCell ref="AH49:AL49"/>
    <mergeCell ref="AM49:AO49"/>
    <mergeCell ref="AP49:AT49"/>
    <mergeCell ref="CQ47:CU47"/>
    <mergeCell ref="D48:K48"/>
    <mergeCell ref="L48:S48"/>
    <mergeCell ref="AA48:AG48"/>
    <mergeCell ref="AH48:AL48"/>
    <mergeCell ref="AM48:AO48"/>
    <mergeCell ref="AP48:AT48"/>
    <mergeCell ref="AU48:AX48"/>
    <mergeCell ref="AY48:BE48"/>
    <mergeCell ref="BF48:BN48"/>
    <mergeCell ref="AP47:AT47"/>
    <mergeCell ref="AU47:AX47"/>
    <mergeCell ref="AY47:BE47"/>
    <mergeCell ref="BF47:BN47"/>
    <mergeCell ref="BX47:CF47"/>
    <mergeCell ref="CI47:CO47"/>
    <mergeCell ref="AP46:AT46"/>
    <mergeCell ref="AU46:AX46"/>
    <mergeCell ref="AY46:BE46"/>
    <mergeCell ref="BF46:BN46"/>
    <mergeCell ref="BX46:CF46"/>
    <mergeCell ref="D47:K47"/>
    <mergeCell ref="L47:S47"/>
    <mergeCell ref="AA47:AG47"/>
    <mergeCell ref="AH47:AL47"/>
    <mergeCell ref="AM47:AO47"/>
    <mergeCell ref="AP45:AT45"/>
    <mergeCell ref="AU45:AX45"/>
    <mergeCell ref="AY45:BE45"/>
    <mergeCell ref="BF45:BN45"/>
    <mergeCell ref="BX45:CF45"/>
    <mergeCell ref="D46:K46"/>
    <mergeCell ref="L46:S46"/>
    <mergeCell ref="AA46:AG46"/>
    <mergeCell ref="AH46:AL46"/>
    <mergeCell ref="AM46:AO46"/>
    <mergeCell ref="AP44:AT44"/>
    <mergeCell ref="AU44:AX44"/>
    <mergeCell ref="AY44:BE44"/>
    <mergeCell ref="BF44:BN44"/>
    <mergeCell ref="BX44:CF44"/>
    <mergeCell ref="D45:K45"/>
    <mergeCell ref="L45:S45"/>
    <mergeCell ref="AA45:AG45"/>
    <mergeCell ref="AH45:AL45"/>
    <mergeCell ref="AM45:AO45"/>
    <mergeCell ref="AP43:AT43"/>
    <mergeCell ref="AU43:AX43"/>
    <mergeCell ref="AY43:BE43"/>
    <mergeCell ref="BF43:BN43"/>
    <mergeCell ref="BX43:CF43"/>
    <mergeCell ref="D44:K44"/>
    <mergeCell ref="L44:S44"/>
    <mergeCell ref="AA44:AG44"/>
    <mergeCell ref="AH44:AL44"/>
    <mergeCell ref="AM44:AO44"/>
    <mergeCell ref="AP42:AT42"/>
    <mergeCell ref="AU42:AX42"/>
    <mergeCell ref="AY42:BE42"/>
    <mergeCell ref="BF42:BN42"/>
    <mergeCell ref="BX42:CF42"/>
    <mergeCell ref="D43:K43"/>
    <mergeCell ref="L43:S43"/>
    <mergeCell ref="AA43:AG43"/>
    <mergeCell ref="AH43:AL43"/>
    <mergeCell ref="AM43:AO43"/>
    <mergeCell ref="AP41:AT41"/>
    <mergeCell ref="AU41:AX41"/>
    <mergeCell ref="AY41:BE41"/>
    <mergeCell ref="BF41:BN41"/>
    <mergeCell ref="BX41:CF41"/>
    <mergeCell ref="D42:K42"/>
    <mergeCell ref="L42:S42"/>
    <mergeCell ref="AA42:AG42"/>
    <mergeCell ref="AH42:AL42"/>
    <mergeCell ref="AM42:AO42"/>
    <mergeCell ref="AP40:AT40"/>
    <mergeCell ref="AU40:AX40"/>
    <mergeCell ref="AY40:BE40"/>
    <mergeCell ref="BF40:BN40"/>
    <mergeCell ref="BX40:CF40"/>
    <mergeCell ref="D41:K41"/>
    <mergeCell ref="L41:S41"/>
    <mergeCell ref="AA41:AG41"/>
    <mergeCell ref="AH41:AL41"/>
    <mergeCell ref="AM41:AO41"/>
    <mergeCell ref="AP39:AT39"/>
    <mergeCell ref="AU39:AX39"/>
    <mergeCell ref="AY39:BE39"/>
    <mergeCell ref="BF39:BN39"/>
    <mergeCell ref="BX39:CF39"/>
    <mergeCell ref="D40:K40"/>
    <mergeCell ref="L40:S40"/>
    <mergeCell ref="AA40:AG40"/>
    <mergeCell ref="AH40:AL40"/>
    <mergeCell ref="AM40:AO40"/>
    <mergeCell ref="AP38:AT38"/>
    <mergeCell ref="AU38:AX38"/>
    <mergeCell ref="AY38:BE38"/>
    <mergeCell ref="BF38:BN38"/>
    <mergeCell ref="BX38:CF38"/>
    <mergeCell ref="D39:K39"/>
    <mergeCell ref="L39:S39"/>
    <mergeCell ref="AA39:AG39"/>
    <mergeCell ref="AH39:AL39"/>
    <mergeCell ref="AM39:AO39"/>
    <mergeCell ref="AP37:AT37"/>
    <mergeCell ref="AU37:AX37"/>
    <mergeCell ref="AY37:BE37"/>
    <mergeCell ref="BF37:BN37"/>
    <mergeCell ref="BX37:CF37"/>
    <mergeCell ref="D38:K38"/>
    <mergeCell ref="L38:S38"/>
    <mergeCell ref="AA38:AG38"/>
    <mergeCell ref="AH38:AL38"/>
    <mergeCell ref="AM38:AO38"/>
    <mergeCell ref="AP36:AT36"/>
    <mergeCell ref="AU36:AX36"/>
    <mergeCell ref="AY36:BE36"/>
    <mergeCell ref="BF36:BN36"/>
    <mergeCell ref="BX36:CF36"/>
    <mergeCell ref="D37:K37"/>
    <mergeCell ref="L37:S37"/>
    <mergeCell ref="AA37:AG37"/>
    <mergeCell ref="AH37:AL37"/>
    <mergeCell ref="AM37:AO37"/>
    <mergeCell ref="AU35:AX35"/>
    <mergeCell ref="AY35:BE35"/>
    <mergeCell ref="BF35:BN35"/>
    <mergeCell ref="BX35:CF35"/>
    <mergeCell ref="A36:C49"/>
    <mergeCell ref="D36:K36"/>
    <mergeCell ref="L36:S36"/>
    <mergeCell ref="AA36:AG36"/>
    <mergeCell ref="AH36:AL36"/>
    <mergeCell ref="AM36:AO36"/>
    <mergeCell ref="AU34:AX34"/>
    <mergeCell ref="AY34:BE34"/>
    <mergeCell ref="BF34:BN34"/>
    <mergeCell ref="BX34:CF34"/>
    <mergeCell ref="D35:K35"/>
    <mergeCell ref="L35:S35"/>
    <mergeCell ref="AA35:AG35"/>
    <mergeCell ref="AH35:AL35"/>
    <mergeCell ref="AM35:AO35"/>
    <mergeCell ref="AP35:AT35"/>
    <mergeCell ref="AU33:AX33"/>
    <mergeCell ref="AY33:BE33"/>
    <mergeCell ref="BF33:BN33"/>
    <mergeCell ref="BX33:CF33"/>
    <mergeCell ref="D34:K34"/>
    <mergeCell ref="L34:S34"/>
    <mergeCell ref="AA34:AG34"/>
    <mergeCell ref="AH34:AL34"/>
    <mergeCell ref="AM34:AO34"/>
    <mergeCell ref="AP34:AT34"/>
    <mergeCell ref="AU32:AX32"/>
    <mergeCell ref="AY32:BE32"/>
    <mergeCell ref="BF32:BN32"/>
    <mergeCell ref="BX32:CF32"/>
    <mergeCell ref="D33:K33"/>
    <mergeCell ref="L33:S33"/>
    <mergeCell ref="AA33:AG33"/>
    <mergeCell ref="AH33:AL33"/>
    <mergeCell ref="AM33:AO33"/>
    <mergeCell ref="AP33:AT33"/>
    <mergeCell ref="AU31:AX31"/>
    <mergeCell ref="AY31:BE31"/>
    <mergeCell ref="BF31:BN31"/>
    <mergeCell ref="BX31:CF31"/>
    <mergeCell ref="D32:K32"/>
    <mergeCell ref="L32:S32"/>
    <mergeCell ref="AA32:AG32"/>
    <mergeCell ref="AH32:AL32"/>
    <mergeCell ref="AM32:AO32"/>
    <mergeCell ref="AP32:AT32"/>
    <mergeCell ref="AU30:AX30"/>
    <mergeCell ref="AY30:BE30"/>
    <mergeCell ref="BF30:BN30"/>
    <mergeCell ref="BX30:CF30"/>
    <mergeCell ref="D31:K31"/>
    <mergeCell ref="L31:S31"/>
    <mergeCell ref="AA31:AG31"/>
    <mergeCell ref="AH31:AL31"/>
    <mergeCell ref="AM31:AO31"/>
    <mergeCell ref="AP31:AT31"/>
    <mergeCell ref="AU29:AX29"/>
    <mergeCell ref="AY29:BE29"/>
    <mergeCell ref="BF29:BN29"/>
    <mergeCell ref="BX29:CF29"/>
    <mergeCell ref="D30:K30"/>
    <mergeCell ref="L30:S30"/>
    <mergeCell ref="AA30:AG30"/>
    <mergeCell ref="AH30:AL30"/>
    <mergeCell ref="AM30:AO30"/>
    <mergeCell ref="AP30:AT30"/>
    <mergeCell ref="AU28:AX28"/>
    <mergeCell ref="AY28:BE28"/>
    <mergeCell ref="BF28:BN28"/>
    <mergeCell ref="BX28:CF28"/>
    <mergeCell ref="D29:K29"/>
    <mergeCell ref="L29:S29"/>
    <mergeCell ref="AA29:AG29"/>
    <mergeCell ref="AH29:AL29"/>
    <mergeCell ref="AM29:AO29"/>
    <mergeCell ref="AP29:AT29"/>
    <mergeCell ref="AU27:AX27"/>
    <mergeCell ref="AY27:BE27"/>
    <mergeCell ref="BF27:BN27"/>
    <mergeCell ref="BX27:CF27"/>
    <mergeCell ref="D28:K28"/>
    <mergeCell ref="L28:S28"/>
    <mergeCell ref="AA28:AG28"/>
    <mergeCell ref="AH28:AL28"/>
    <mergeCell ref="AM28:AO28"/>
    <mergeCell ref="AP28:AT28"/>
    <mergeCell ref="AU26:AX26"/>
    <mergeCell ref="AY26:BE26"/>
    <mergeCell ref="BF26:BN26"/>
    <mergeCell ref="BX26:CF26"/>
    <mergeCell ref="D27:K27"/>
    <mergeCell ref="L27:S27"/>
    <mergeCell ref="AA27:AG27"/>
    <mergeCell ref="AH27:AL27"/>
    <mergeCell ref="AM27:AO27"/>
    <mergeCell ref="AP27:AT27"/>
    <mergeCell ref="AU25:AX25"/>
    <mergeCell ref="AY25:BE25"/>
    <mergeCell ref="BF25:BN25"/>
    <mergeCell ref="BX25:CF25"/>
    <mergeCell ref="D26:K26"/>
    <mergeCell ref="L26:S26"/>
    <mergeCell ref="AA26:AG26"/>
    <mergeCell ref="AH26:AL26"/>
    <mergeCell ref="AM26:AO26"/>
    <mergeCell ref="AP26:AT26"/>
    <mergeCell ref="AU24:AX24"/>
    <mergeCell ref="AY24:BE24"/>
    <mergeCell ref="BF24:BN24"/>
    <mergeCell ref="BX24:CF24"/>
    <mergeCell ref="D25:K25"/>
    <mergeCell ref="L25:S25"/>
    <mergeCell ref="AA25:AG25"/>
    <mergeCell ref="AH25:AL25"/>
    <mergeCell ref="AM25:AO25"/>
    <mergeCell ref="AP25:AT25"/>
    <mergeCell ref="AU23:AX23"/>
    <mergeCell ref="AY23:BE23"/>
    <mergeCell ref="BF23:BN23"/>
    <mergeCell ref="BX23:CF23"/>
    <mergeCell ref="D24:K24"/>
    <mergeCell ref="L24:S24"/>
    <mergeCell ref="AA24:AG24"/>
    <mergeCell ref="AH24:AL24"/>
    <mergeCell ref="AM24:AO24"/>
    <mergeCell ref="AP24:AT24"/>
    <mergeCell ref="AU22:AX22"/>
    <mergeCell ref="AY22:BE22"/>
    <mergeCell ref="BF22:BN22"/>
    <mergeCell ref="BX22:CF22"/>
    <mergeCell ref="D23:K23"/>
    <mergeCell ref="L23:S23"/>
    <mergeCell ref="AA23:AG23"/>
    <mergeCell ref="AH23:AL23"/>
    <mergeCell ref="AM23:AO23"/>
    <mergeCell ref="AP23:AT23"/>
    <mergeCell ref="AU21:AX21"/>
    <mergeCell ref="AY21:BE21"/>
    <mergeCell ref="BF21:BN21"/>
    <mergeCell ref="BX21:CF21"/>
    <mergeCell ref="D22:K22"/>
    <mergeCell ref="L22:S22"/>
    <mergeCell ref="AA22:AG22"/>
    <mergeCell ref="AH22:AL22"/>
    <mergeCell ref="AM22:AO22"/>
    <mergeCell ref="AP22:AT22"/>
    <mergeCell ref="AU20:AX20"/>
    <mergeCell ref="AY20:BE20"/>
    <mergeCell ref="BF20:BN20"/>
    <mergeCell ref="BX20:CF20"/>
    <mergeCell ref="D21:K21"/>
    <mergeCell ref="L21:S21"/>
    <mergeCell ref="AA21:AG21"/>
    <mergeCell ref="AH21:AL21"/>
    <mergeCell ref="AM21:AO21"/>
    <mergeCell ref="AP21:AT21"/>
    <mergeCell ref="D20:K20"/>
    <mergeCell ref="L20:S20"/>
    <mergeCell ref="AA20:AG20"/>
    <mergeCell ref="AH20:AL20"/>
    <mergeCell ref="AM20:AO20"/>
    <mergeCell ref="AP20:AT20"/>
    <mergeCell ref="T20:Z20"/>
    <mergeCell ref="AM19:AO19"/>
    <mergeCell ref="AP19:AT19"/>
    <mergeCell ref="AU19:AX19"/>
    <mergeCell ref="AY19:BE19"/>
    <mergeCell ref="BF19:BN19"/>
    <mergeCell ref="BX19:CF19"/>
    <mergeCell ref="AP18:AT18"/>
    <mergeCell ref="AU18:AX18"/>
    <mergeCell ref="AY18:BE18"/>
    <mergeCell ref="BF18:BN18"/>
    <mergeCell ref="BX18:CF18"/>
    <mergeCell ref="A19:C35"/>
    <mergeCell ref="D19:K19"/>
    <mergeCell ref="L19:S19"/>
    <mergeCell ref="AA19:AG19"/>
    <mergeCell ref="AH19:AL19"/>
    <mergeCell ref="AP17:AT17"/>
    <mergeCell ref="AU17:AX17"/>
    <mergeCell ref="AY17:BE17"/>
    <mergeCell ref="BF17:BN17"/>
    <mergeCell ref="BX17:CF17"/>
    <mergeCell ref="D18:K18"/>
    <mergeCell ref="L18:S18"/>
    <mergeCell ref="AA18:AG18"/>
    <mergeCell ref="AH18:AL18"/>
    <mergeCell ref="AM18:AO18"/>
    <mergeCell ref="AP16:AT16"/>
    <mergeCell ref="AU16:AX16"/>
    <mergeCell ref="AY16:BE16"/>
    <mergeCell ref="BF16:BN16"/>
    <mergeCell ref="BX16:CF16"/>
    <mergeCell ref="D17:K17"/>
    <mergeCell ref="L17:S17"/>
    <mergeCell ref="AA17:AG17"/>
    <mergeCell ref="AH17:AL17"/>
    <mergeCell ref="AM17:AO17"/>
    <mergeCell ref="AP15:AT15"/>
    <mergeCell ref="AU15:AX15"/>
    <mergeCell ref="AY15:BE15"/>
    <mergeCell ref="BF15:BN15"/>
    <mergeCell ref="BX15:CF15"/>
    <mergeCell ref="D16:K16"/>
    <mergeCell ref="L16:S16"/>
    <mergeCell ref="AA16:AG16"/>
    <mergeCell ref="AH16:AL16"/>
    <mergeCell ref="AM16:AO16"/>
    <mergeCell ref="AP14:AT14"/>
    <mergeCell ref="AU14:AX14"/>
    <mergeCell ref="AY14:BE14"/>
    <mergeCell ref="BF14:BN14"/>
    <mergeCell ref="BX14:CF14"/>
    <mergeCell ref="D15:K15"/>
    <mergeCell ref="L15:S15"/>
    <mergeCell ref="AA15:AG15"/>
    <mergeCell ref="AH15:AL15"/>
    <mergeCell ref="AM15:AO15"/>
    <mergeCell ref="AP13:AT13"/>
    <mergeCell ref="AU13:AX13"/>
    <mergeCell ref="AY13:BE13"/>
    <mergeCell ref="BF13:BN13"/>
    <mergeCell ref="BX13:CF13"/>
    <mergeCell ref="D14:K14"/>
    <mergeCell ref="L14:S14"/>
    <mergeCell ref="AA14:AG14"/>
    <mergeCell ref="AH14:AL14"/>
    <mergeCell ref="AM14:AO14"/>
    <mergeCell ref="AP12:AT12"/>
    <mergeCell ref="AU12:AX12"/>
    <mergeCell ref="AY12:BE12"/>
    <mergeCell ref="BF12:BN12"/>
    <mergeCell ref="BX12:CF12"/>
    <mergeCell ref="D13:K13"/>
    <mergeCell ref="L13:S13"/>
    <mergeCell ref="AA13:AG13"/>
    <mergeCell ref="AH13:AL13"/>
    <mergeCell ref="AM13:AO13"/>
    <mergeCell ref="AP11:AT11"/>
    <mergeCell ref="AU11:AX11"/>
    <mergeCell ref="AY11:BE11"/>
    <mergeCell ref="BF11:BN11"/>
    <mergeCell ref="BX11:CF11"/>
    <mergeCell ref="D12:K12"/>
    <mergeCell ref="L12:S12"/>
    <mergeCell ref="AA12:AG12"/>
    <mergeCell ref="AH12:AL12"/>
    <mergeCell ref="AM12:AO12"/>
    <mergeCell ref="AP10:AT10"/>
    <mergeCell ref="AU10:AX10"/>
    <mergeCell ref="AY10:BE10"/>
    <mergeCell ref="BF10:BN10"/>
    <mergeCell ref="BX10:CF10"/>
    <mergeCell ref="D11:K11"/>
    <mergeCell ref="L11:S11"/>
    <mergeCell ref="AA11:AG11"/>
    <mergeCell ref="AH11:AL11"/>
    <mergeCell ref="AM11:AO11"/>
    <mergeCell ref="AP9:AT9"/>
    <mergeCell ref="AU9:AX9"/>
    <mergeCell ref="AY9:BE9"/>
    <mergeCell ref="BF9:BN9"/>
    <mergeCell ref="BX9:CF9"/>
    <mergeCell ref="D10:K10"/>
    <mergeCell ref="L10:S10"/>
    <mergeCell ref="AA10:AG10"/>
    <mergeCell ref="AH10:AL10"/>
    <mergeCell ref="AM10:AO10"/>
    <mergeCell ref="AP8:AT8"/>
    <mergeCell ref="AU8:AX8"/>
    <mergeCell ref="AY8:BE8"/>
    <mergeCell ref="BF8:BN8"/>
    <mergeCell ref="BX8:CF8"/>
    <mergeCell ref="D9:K9"/>
    <mergeCell ref="L9:S9"/>
    <mergeCell ref="AA9:AG9"/>
    <mergeCell ref="AH9:AL9"/>
    <mergeCell ref="AM9:AO9"/>
    <mergeCell ref="AP7:AT7"/>
    <mergeCell ref="AU7:AX7"/>
    <mergeCell ref="AY7:BE7"/>
    <mergeCell ref="BF7:BN7"/>
    <mergeCell ref="BX7:CF7"/>
    <mergeCell ref="D8:K8"/>
    <mergeCell ref="L8:S8"/>
    <mergeCell ref="AA8:AG8"/>
    <mergeCell ref="AH8:AL8"/>
    <mergeCell ref="AM8:AO8"/>
    <mergeCell ref="AP6:AT6"/>
    <mergeCell ref="AU6:AX6"/>
    <mergeCell ref="AY6:BE6"/>
    <mergeCell ref="BF6:BN6"/>
    <mergeCell ref="BX6:CF6"/>
    <mergeCell ref="D7:K7"/>
    <mergeCell ref="L7:S7"/>
    <mergeCell ref="AA7:AG7"/>
    <mergeCell ref="AH7:AL7"/>
    <mergeCell ref="AM7:AO7"/>
    <mergeCell ref="AP5:AT5"/>
    <mergeCell ref="AU5:AX5"/>
    <mergeCell ref="AY5:BE5"/>
    <mergeCell ref="BF5:BN5"/>
    <mergeCell ref="BX5:CF5"/>
    <mergeCell ref="D6:K6"/>
    <mergeCell ref="L6:S6"/>
    <mergeCell ref="AA6:AG6"/>
    <mergeCell ref="AH6:AL6"/>
    <mergeCell ref="AM6:AO6"/>
    <mergeCell ref="AP4:AT4"/>
    <mergeCell ref="AU4:AX4"/>
    <mergeCell ref="AY4:BE4"/>
    <mergeCell ref="BF4:BN4"/>
    <mergeCell ref="BX4:CF4"/>
    <mergeCell ref="D5:K5"/>
    <mergeCell ref="L5:S5"/>
    <mergeCell ref="AA5:AG5"/>
    <mergeCell ref="AH5:AL5"/>
    <mergeCell ref="AM5:AO5"/>
    <mergeCell ref="A4:C18"/>
    <mergeCell ref="D4:K4"/>
    <mergeCell ref="L4:S4"/>
    <mergeCell ref="AA4:AG4"/>
    <mergeCell ref="AH4:AL4"/>
    <mergeCell ref="AM4:AO4"/>
    <mergeCell ref="T4:Z4"/>
    <mergeCell ref="T5:Z5"/>
    <mergeCell ref="T6:Z6"/>
    <mergeCell ref="T7:Z7"/>
    <mergeCell ref="A2:CF2"/>
    <mergeCell ref="A3:C3"/>
    <mergeCell ref="D3:K3"/>
    <mergeCell ref="L3:S3"/>
    <mergeCell ref="AA3:AG3"/>
    <mergeCell ref="AH3:AT3"/>
    <mergeCell ref="AU3:AX3"/>
    <mergeCell ref="AY3:BE3"/>
    <mergeCell ref="BF3:BN3"/>
    <mergeCell ref="BX3:CF3"/>
    <mergeCell ref="T8:Z8"/>
    <mergeCell ref="T9:Z9"/>
    <mergeCell ref="T10:Z10"/>
    <mergeCell ref="T11:Z11"/>
    <mergeCell ref="T12:Z12"/>
    <mergeCell ref="T13:Z13"/>
    <mergeCell ref="T14:Z14"/>
    <mergeCell ref="T15:Z15"/>
    <mergeCell ref="T16:Z16"/>
    <mergeCell ref="T17:Z17"/>
    <mergeCell ref="T18:Z18"/>
    <mergeCell ref="T19:Z19"/>
    <mergeCell ref="T21:Z21"/>
    <mergeCell ref="T22:Z22"/>
    <mergeCell ref="T23:Z23"/>
    <mergeCell ref="T24:Z24"/>
    <mergeCell ref="T25:Z25"/>
    <mergeCell ref="T26:Z26"/>
    <mergeCell ref="T27:Z27"/>
    <mergeCell ref="T28:Z28"/>
    <mergeCell ref="T29:Z29"/>
    <mergeCell ref="T30:Z30"/>
    <mergeCell ref="T31:Z31"/>
    <mergeCell ref="T32:Z32"/>
    <mergeCell ref="T33:Z33"/>
    <mergeCell ref="T44:Z44"/>
    <mergeCell ref="T45:Z45"/>
    <mergeCell ref="T34:Z34"/>
    <mergeCell ref="T35:Z35"/>
    <mergeCell ref="T36:Z36"/>
    <mergeCell ref="T37:Z37"/>
    <mergeCell ref="T38:Z38"/>
    <mergeCell ref="T39:Z39"/>
    <mergeCell ref="T46:Z46"/>
    <mergeCell ref="T47:Z47"/>
    <mergeCell ref="T48:Z48"/>
    <mergeCell ref="T49:Z49"/>
    <mergeCell ref="T50:Z50"/>
    <mergeCell ref="T3:Z3"/>
    <mergeCell ref="T40:Z40"/>
    <mergeCell ref="T41:Z41"/>
    <mergeCell ref="T42:Z42"/>
    <mergeCell ref="T43:Z43"/>
    <mergeCell ref="BO3:BW3"/>
    <mergeCell ref="BO4:BW4"/>
    <mergeCell ref="BO5:BW5"/>
    <mergeCell ref="BO6:BW6"/>
    <mergeCell ref="BO7:BW7"/>
    <mergeCell ref="BO8:BW8"/>
    <mergeCell ref="BO9:BW9"/>
    <mergeCell ref="BO10:BW10"/>
    <mergeCell ref="BO11:BW11"/>
    <mergeCell ref="BO12:BW12"/>
    <mergeCell ref="BO13:BW13"/>
    <mergeCell ref="BO14:BW14"/>
    <mergeCell ref="BO15:BW15"/>
    <mergeCell ref="BO16:BW16"/>
    <mergeCell ref="BO17:BW17"/>
    <mergeCell ref="BO18:BW18"/>
    <mergeCell ref="BO19:BW19"/>
    <mergeCell ref="BO20:BW20"/>
    <mergeCell ref="BO21:BW21"/>
    <mergeCell ref="BO22:BW22"/>
    <mergeCell ref="BO23:BW23"/>
    <mergeCell ref="BO24:BW24"/>
    <mergeCell ref="BO25:BW25"/>
    <mergeCell ref="BO26:BW26"/>
    <mergeCell ref="BO27:BW27"/>
    <mergeCell ref="BO28:BW28"/>
    <mergeCell ref="BO29:BW29"/>
    <mergeCell ref="BO30:BW30"/>
    <mergeCell ref="BO31:BW31"/>
    <mergeCell ref="BO32:BW32"/>
    <mergeCell ref="BO33:BW33"/>
    <mergeCell ref="BO34:BW34"/>
    <mergeCell ref="BO35:BW35"/>
    <mergeCell ref="BO36:BW36"/>
    <mergeCell ref="BO37:BW37"/>
    <mergeCell ref="BO38:BW38"/>
    <mergeCell ref="BO39:BW39"/>
    <mergeCell ref="BO40:BW40"/>
    <mergeCell ref="BO41:BW41"/>
    <mergeCell ref="BO42:BW42"/>
    <mergeCell ref="BO43:BW43"/>
    <mergeCell ref="BO44:BW44"/>
    <mergeCell ref="BO45:BW45"/>
    <mergeCell ref="BO46:BW46"/>
    <mergeCell ref="BO47:BW47"/>
    <mergeCell ref="BO48:BW48"/>
    <mergeCell ref="BO49:BW49"/>
    <mergeCell ref="BO50:BU50"/>
    <mergeCell ref="BV50:BW50"/>
    <mergeCell ref="A52:BL52"/>
    <mergeCell ref="A53:P53"/>
    <mergeCell ref="Q53:BC53"/>
    <mergeCell ref="BD53:BL53"/>
    <mergeCell ref="A54:P54"/>
    <mergeCell ref="Q54:BC54"/>
    <mergeCell ref="BD54:BJ54"/>
    <mergeCell ref="BK54:BL54"/>
    <mergeCell ref="A55:P56"/>
    <mergeCell ref="Q55:BC55"/>
    <mergeCell ref="BD55:BJ55"/>
    <mergeCell ref="BK55:BL55"/>
    <mergeCell ref="Q56:BC56"/>
    <mergeCell ref="BD56:BJ56"/>
    <mergeCell ref="BK56:BL56"/>
    <mergeCell ref="A57:P57"/>
    <mergeCell ref="Q57:BC57"/>
    <mergeCell ref="BD57:BJ57"/>
    <mergeCell ref="BK57:BL57"/>
    <mergeCell ref="A58:P58"/>
    <mergeCell ref="Q58:BC58"/>
    <mergeCell ref="BD58:BJ58"/>
    <mergeCell ref="BK58:BL58"/>
  </mergeCells>
  <conditionalFormatting sqref="BD56:BJ56">
    <cfRule type="cellIs" priority="2" dxfId="0" operator="between" stopIfTrue="1">
      <formula>0.001</formula>
      <formula>3</formula>
    </cfRule>
  </conditionalFormatting>
  <conditionalFormatting sqref="BD54:BJ54">
    <cfRule type="cellIs" priority="1" dxfId="0" operator="between" stopIfTrue="1">
      <formula>0.001</formula>
      <formula>3</formula>
    </cfRule>
  </conditionalFormatting>
  <dataValidations count="3">
    <dataValidation allowBlank="1" showInputMessage="1" showErrorMessage="1" imeMode="halfAlpha" sqref="AU62 T50:Z50 BB62 AO59:AR65536 AS62:AT65536 AA64:AN65536 AU64:CE65536 BM4:BN49 BV50 BM50 CE4:CF49 BV4:BW49 BF4:BL51 BX4:CD60 BD54:BJ58 BK58 AA59:AN62 BX3:CF3 AS59:BL60 BV51:BW60 BO4:BU60 BM51:BN60 CF51:CF65536 CE50:CE60 CG1:CH65536 BF2:CF2 BF3:BO3 AA2:BE51"/>
    <dataValidation allowBlank="1" showInputMessage="1" showErrorMessage="1" imeMode="hiragana" sqref="D4:K49 P64:Z65536 L65:N65536 O59:O65536 U2:Z2 T51:Z51 L2:S51 Q54:Q58 L59:N60 P59:Z62 T2:T3"/>
    <dataValidation type="list" allowBlank="1" showInputMessage="1" showErrorMessage="1" sqref="T4:Z49">
      <formula1>$DW$4:$DW$10</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7.xml><?xml version="1.0" encoding="utf-8"?>
<worksheet xmlns="http://schemas.openxmlformats.org/spreadsheetml/2006/main" xmlns:r="http://schemas.openxmlformats.org/officeDocument/2006/relationships">
  <sheetPr>
    <tabColor rgb="FF0070C0"/>
    <pageSetUpPr fitToPage="1"/>
  </sheetPr>
  <dimension ref="A1:DX56"/>
  <sheetViews>
    <sheetView showGridLines="0" showZeros="0" view="pageBreakPreview" zoomScale="106" zoomScaleSheetLayoutView="106" zoomScalePageLayoutView="0" workbookViewId="0" topLeftCell="A1">
      <selection activeCell="AZ9" sqref="AZ9:BA9"/>
    </sheetView>
  </sheetViews>
  <sheetFormatPr defaultColWidth="9.00390625" defaultRowHeight="13.5"/>
  <cols>
    <col min="1" max="65" width="1.625" style="43" customWidth="1"/>
    <col min="66" max="66" width="9.00390625" style="48" customWidth="1"/>
    <col min="67" max="16384" width="9.00390625" style="43" customWidth="1"/>
  </cols>
  <sheetData>
    <row r="1" spans="1:59" ht="13.5">
      <c r="A1" s="43" t="s">
        <v>36</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row>
    <row r="2" spans="2:59" ht="21.75" customHeight="1">
      <c r="B2" s="22"/>
      <c r="C2" s="22"/>
      <c r="D2" s="22"/>
      <c r="E2" s="22"/>
      <c r="F2" s="107"/>
      <c r="G2" s="1183" t="s">
        <v>89</v>
      </c>
      <c r="H2" s="1183"/>
      <c r="I2" s="1183"/>
      <c r="J2" s="1183"/>
      <c r="K2" s="1183"/>
      <c r="L2" s="1183"/>
      <c r="M2" s="1183"/>
      <c r="N2" s="1183"/>
      <c r="O2" s="1183"/>
      <c r="P2" s="1183"/>
      <c r="Q2" s="1183"/>
      <c r="R2" s="1183"/>
      <c r="S2" s="108"/>
      <c r="T2" s="109"/>
      <c r="U2" s="109" t="s">
        <v>90</v>
      </c>
      <c r="V2" s="109"/>
      <c r="W2" s="109"/>
      <c r="X2" s="109"/>
      <c r="Y2" s="109"/>
      <c r="Z2" s="109"/>
      <c r="AA2" s="109"/>
      <c r="AB2" s="109"/>
      <c r="AC2" s="109"/>
      <c r="AD2" s="109"/>
      <c r="AE2" s="109" t="s">
        <v>91</v>
      </c>
      <c r="AF2" s="109"/>
      <c r="AG2" s="109"/>
      <c r="AH2" s="109"/>
      <c r="AI2" s="109"/>
      <c r="AJ2" s="109"/>
      <c r="AK2" s="109"/>
      <c r="AL2" s="107"/>
      <c r="AM2" s="109" t="s">
        <v>92</v>
      </c>
      <c r="AN2" s="109"/>
      <c r="AO2" s="109"/>
      <c r="AP2" s="109"/>
      <c r="AQ2" s="109"/>
      <c r="AR2" s="109"/>
      <c r="AS2" s="109"/>
      <c r="AT2" s="109"/>
      <c r="AU2" s="109"/>
      <c r="AV2" s="109"/>
      <c r="AW2" s="109"/>
      <c r="AX2" s="109"/>
      <c r="AY2" s="109"/>
      <c r="AZ2" s="109"/>
      <c r="BA2" s="109"/>
      <c r="BB2" s="109" t="s">
        <v>91</v>
      </c>
      <c r="BC2" s="109"/>
      <c r="BD2" s="109"/>
      <c r="BE2" s="108"/>
      <c r="BF2" s="22"/>
      <c r="BG2" s="22"/>
    </row>
    <row r="3" spans="2:59" ht="21.75" customHeight="1">
      <c r="B3" s="22"/>
      <c r="C3" s="22"/>
      <c r="D3" s="22"/>
      <c r="E3" s="22"/>
      <c r="F3" s="107"/>
      <c r="G3" s="1183" t="s">
        <v>93</v>
      </c>
      <c r="H3" s="1183"/>
      <c r="I3" s="1183"/>
      <c r="J3" s="1183"/>
      <c r="K3" s="1183"/>
      <c r="L3" s="1183"/>
      <c r="M3" s="1183"/>
      <c r="N3" s="1183"/>
      <c r="O3" s="1183"/>
      <c r="P3" s="1183"/>
      <c r="Q3" s="1183"/>
      <c r="R3" s="1183"/>
      <c r="S3" s="108"/>
      <c r="T3" s="109"/>
      <c r="U3" s="109" t="s">
        <v>94</v>
      </c>
      <c r="V3" s="109"/>
      <c r="W3" s="109"/>
      <c r="X3" s="109"/>
      <c r="Y3" s="109"/>
      <c r="Z3" s="109"/>
      <c r="AA3" s="109"/>
      <c r="AB3" s="109"/>
      <c r="AC3" s="109"/>
      <c r="AD3" s="109"/>
      <c r="AE3" s="109" t="s">
        <v>91</v>
      </c>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8"/>
      <c r="BF3" s="22"/>
      <c r="BG3" s="22"/>
    </row>
    <row r="4" spans="2:59" ht="21.75" customHeight="1">
      <c r="B4" s="22"/>
      <c r="C4" s="22"/>
      <c r="D4" s="22"/>
      <c r="E4" s="22"/>
      <c r="F4" s="107"/>
      <c r="G4" s="1183" t="s">
        <v>95</v>
      </c>
      <c r="H4" s="1183"/>
      <c r="I4" s="1183"/>
      <c r="J4" s="1183"/>
      <c r="K4" s="1183"/>
      <c r="L4" s="1183"/>
      <c r="M4" s="1183"/>
      <c r="N4" s="1183"/>
      <c r="O4" s="1183"/>
      <c r="P4" s="1183"/>
      <c r="Q4" s="1183"/>
      <c r="R4" s="1183"/>
      <c r="S4" s="108"/>
      <c r="T4" s="109"/>
      <c r="U4" s="109" t="s">
        <v>147</v>
      </c>
      <c r="V4" s="109"/>
      <c r="W4" s="109"/>
      <c r="X4" s="109"/>
      <c r="Y4" s="109"/>
      <c r="Z4" s="109"/>
      <c r="AA4" s="109"/>
      <c r="AB4" s="109"/>
      <c r="AC4" s="109"/>
      <c r="AD4" s="109"/>
      <c r="AE4" s="109" t="s">
        <v>146</v>
      </c>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8"/>
      <c r="BF4" s="22"/>
      <c r="BG4" s="22"/>
    </row>
    <row r="5" ht="45" customHeight="1"/>
    <row r="6" spans="1:66" s="44" customFormat="1" ht="21.75" customHeight="1">
      <c r="A6" s="258" t="s">
        <v>137</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8"/>
      <c r="BL6" s="258"/>
      <c r="BN6" s="93"/>
    </row>
    <row r="7" spans="1:66" s="44" customFormat="1" ht="13.5" customHeight="1">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N7" s="93"/>
    </row>
    <row r="9" spans="48:63" ht="14.25">
      <c r="AV9" s="259" t="s">
        <v>51</v>
      </c>
      <c r="AW9" s="259"/>
      <c r="AX9" s="259"/>
      <c r="AY9" s="259"/>
      <c r="AZ9" s="259"/>
      <c r="BA9" s="259"/>
      <c r="BB9" s="259" t="s">
        <v>0</v>
      </c>
      <c r="BC9" s="259"/>
      <c r="BD9" s="259"/>
      <c r="BE9" s="259"/>
      <c r="BF9" s="259" t="s">
        <v>2</v>
      </c>
      <c r="BG9" s="259"/>
      <c r="BH9" s="259"/>
      <c r="BI9" s="259"/>
      <c r="BJ9" s="259" t="s">
        <v>1</v>
      </c>
      <c r="BK9" s="259"/>
    </row>
    <row r="10" spans="1:46" ht="14.25">
      <c r="A10" s="46" t="s">
        <v>37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7"/>
      <c r="AC10" s="47"/>
      <c r="AD10" s="47"/>
      <c r="AE10" s="47"/>
      <c r="AF10" s="47"/>
      <c r="AG10" s="47"/>
      <c r="AH10" s="47"/>
      <c r="AI10" s="47"/>
      <c r="AJ10" s="47"/>
      <c r="AK10" s="47"/>
      <c r="AL10" s="47"/>
      <c r="AM10" s="47"/>
      <c r="AN10" s="47"/>
      <c r="AO10" s="47"/>
      <c r="AP10" s="47"/>
      <c r="AQ10" s="47"/>
      <c r="AR10" s="47"/>
      <c r="AS10" s="47"/>
      <c r="AT10" s="47"/>
    </row>
    <row r="11" spans="1:60" ht="12" customHeight="1">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row>
    <row r="12" spans="1:64" ht="19.5" customHeight="1">
      <c r="A12" s="48"/>
      <c r="AI12" s="1184" t="s">
        <v>144</v>
      </c>
      <c r="AJ12" s="1184"/>
      <c r="AK12" s="1184"/>
      <c r="AL12" s="1184"/>
      <c r="AM12" s="1184"/>
      <c r="AN12" s="1184"/>
      <c r="AO12" s="1184"/>
      <c r="AP12" s="1184"/>
      <c r="AQ12" s="1185">
        <f>'優良木材使用住宅証明申請書'!AT11</f>
        <v>0</v>
      </c>
      <c r="AR12" s="1185"/>
      <c r="AS12" s="1185"/>
      <c r="AT12" s="1185"/>
      <c r="AU12" s="1185"/>
      <c r="AV12" s="1185"/>
      <c r="AW12" s="1185"/>
      <c r="AX12" s="1185"/>
      <c r="AY12" s="1185"/>
      <c r="AZ12" s="1185"/>
      <c r="BA12" s="1185"/>
      <c r="BB12" s="1185"/>
      <c r="BC12" s="1185"/>
      <c r="BD12" s="1185"/>
      <c r="BE12" s="1185"/>
      <c r="BF12" s="1185"/>
      <c r="BG12" s="1185"/>
      <c r="BH12" s="1185"/>
      <c r="BI12" s="1185"/>
      <c r="BJ12" s="1185"/>
      <c r="BK12" s="1185"/>
      <c r="BL12" s="1185"/>
    </row>
    <row r="13" spans="1:64" ht="19.5" customHeight="1">
      <c r="A13" s="49"/>
      <c r="AI13" s="239" t="s">
        <v>53</v>
      </c>
      <c r="AJ13" s="239"/>
      <c r="AK13" s="239"/>
      <c r="AL13" s="239"/>
      <c r="AM13" s="239"/>
      <c r="AN13" s="239"/>
      <c r="AO13" s="239"/>
      <c r="AP13" s="239"/>
      <c r="AQ13" s="1185">
        <f>'優良木材使用住宅証明申請書'!AT12</f>
        <v>0</v>
      </c>
      <c r="AR13" s="1185"/>
      <c r="AS13" s="1185"/>
      <c r="AT13" s="1185"/>
      <c r="AU13" s="1185"/>
      <c r="AV13" s="1185"/>
      <c r="AW13" s="1185"/>
      <c r="AX13" s="1185"/>
      <c r="AY13" s="1185"/>
      <c r="AZ13" s="1185"/>
      <c r="BA13" s="1185"/>
      <c r="BB13" s="1185"/>
      <c r="BC13" s="1185"/>
      <c r="BD13" s="1185"/>
      <c r="BE13" s="1185"/>
      <c r="BF13" s="1185"/>
      <c r="BG13" s="1185"/>
      <c r="BH13" s="1185"/>
      <c r="BI13" s="1185"/>
      <c r="BJ13" s="1185"/>
      <c r="BK13" s="1185"/>
      <c r="BL13" s="1185"/>
    </row>
    <row r="14" spans="1:64" ht="19.5" customHeight="1">
      <c r="A14" s="48"/>
      <c r="AC14" s="43" t="s">
        <v>54</v>
      </c>
      <c r="AI14" s="239" t="s">
        <v>55</v>
      </c>
      <c r="AJ14" s="239"/>
      <c r="AK14" s="239"/>
      <c r="AL14" s="239"/>
      <c r="AM14" s="239"/>
      <c r="AN14" s="239"/>
      <c r="AO14" s="239"/>
      <c r="AP14" s="239"/>
      <c r="AQ14" s="1186">
        <f>'優良木材使用住宅証明申請書'!AT13</f>
        <v>0</v>
      </c>
      <c r="AR14" s="1186"/>
      <c r="AS14" s="1186"/>
      <c r="AT14" s="1186"/>
      <c r="AU14" s="1186"/>
      <c r="AV14" s="1186"/>
      <c r="AW14" s="1186"/>
      <c r="AX14" s="1186"/>
      <c r="AY14" s="1186"/>
      <c r="AZ14" s="1186"/>
      <c r="BA14" s="1186"/>
      <c r="BB14" s="1186"/>
      <c r="BC14" s="1186"/>
      <c r="BD14" s="1186"/>
      <c r="BE14" s="1186"/>
      <c r="BF14" s="1186"/>
      <c r="BG14" s="1186"/>
      <c r="BH14" s="1186"/>
      <c r="BI14" s="1186"/>
      <c r="BJ14" s="1186"/>
      <c r="BK14" s="1186"/>
      <c r="BL14" s="1186"/>
    </row>
    <row r="15" spans="1:128" ht="19.5" customHeight="1">
      <c r="A15" s="50"/>
      <c r="AI15" s="239" t="s">
        <v>56</v>
      </c>
      <c r="AJ15" s="239"/>
      <c r="AK15" s="239"/>
      <c r="AL15" s="239"/>
      <c r="AM15" s="239"/>
      <c r="AN15" s="239"/>
      <c r="AO15" s="239"/>
      <c r="AP15" s="239"/>
      <c r="AQ15" s="1185">
        <f>'優良木材使用住宅証明申請書'!AT14</f>
        <v>0</v>
      </c>
      <c r="AR15" s="1185"/>
      <c r="AS15" s="1185"/>
      <c r="AT15" s="1185"/>
      <c r="AU15" s="1185"/>
      <c r="AV15" s="1185"/>
      <c r="AW15" s="1185"/>
      <c r="AX15" s="1185"/>
      <c r="AY15" s="1185"/>
      <c r="AZ15" s="1185"/>
      <c r="BA15" s="1185"/>
      <c r="BB15" s="1185"/>
      <c r="BC15" s="1185"/>
      <c r="BD15" s="1185"/>
      <c r="BE15" s="1185"/>
      <c r="BF15" s="1185"/>
      <c r="BG15" s="1185"/>
      <c r="BH15" s="1185"/>
      <c r="BI15" s="1185"/>
      <c r="BJ15" s="1185"/>
      <c r="BK15" s="1185"/>
      <c r="BL15" s="1185"/>
      <c r="BO15" s="1224"/>
      <c r="BP15" s="1225"/>
      <c r="BQ15" s="1225"/>
      <c r="BR15" s="1225"/>
      <c r="BS15" s="1225"/>
      <c r="BT15" s="1225"/>
      <c r="BU15" s="1225"/>
      <c r="BV15" s="1225"/>
      <c r="BW15" s="1225"/>
      <c r="BX15" s="1225"/>
      <c r="BY15" s="1225"/>
      <c r="BZ15" s="1225"/>
      <c r="CA15" s="1225"/>
      <c r="CB15" s="1225"/>
      <c r="CC15" s="1225"/>
      <c r="CD15" s="1225"/>
      <c r="CE15" s="1225"/>
      <c r="CF15" s="1225"/>
      <c r="CG15" s="1225"/>
      <c r="CH15" s="1225"/>
      <c r="CI15" s="1225"/>
      <c r="CJ15" s="1225"/>
      <c r="CK15" s="1225"/>
      <c r="CL15" s="1225"/>
      <c r="CM15" s="1225"/>
      <c r="CN15" s="1225"/>
      <c r="CO15" s="1225"/>
      <c r="CP15" s="1225"/>
      <c r="CQ15" s="1225"/>
      <c r="CR15" s="1225"/>
      <c r="CS15" s="1225"/>
      <c r="CT15" s="1225"/>
      <c r="CU15" s="1225"/>
      <c r="CV15" s="1225"/>
      <c r="CW15" s="1225"/>
      <c r="CX15" s="1225"/>
      <c r="CY15" s="1225"/>
      <c r="CZ15" s="1225"/>
      <c r="DA15" s="1225"/>
      <c r="DB15" s="1225"/>
      <c r="DC15" s="1225"/>
      <c r="DD15" s="1225"/>
      <c r="DE15" s="1225"/>
      <c r="DF15" s="1225"/>
      <c r="DG15" s="1225"/>
      <c r="DH15" s="1225"/>
      <c r="DI15" s="1225"/>
      <c r="DJ15" s="1225"/>
      <c r="DK15" s="1225"/>
      <c r="DL15" s="1225"/>
      <c r="DM15" s="1225"/>
      <c r="DN15" s="1225"/>
      <c r="DO15" s="1225"/>
      <c r="DP15" s="1225"/>
      <c r="DQ15" s="1225"/>
      <c r="DR15" s="1225"/>
      <c r="DS15" s="1225"/>
      <c r="DT15" s="1225"/>
      <c r="DU15" s="1225"/>
      <c r="DV15" s="1225"/>
      <c r="DW15" s="1225"/>
      <c r="DX15" s="1226"/>
    </row>
    <row r="16" spans="35:64" ht="31.5" customHeight="1">
      <c r="AI16" s="1187" t="s">
        <v>211</v>
      </c>
      <c r="AJ16" s="1187"/>
      <c r="AK16" s="1187"/>
      <c r="AL16" s="1187"/>
      <c r="AM16" s="1187"/>
      <c r="AN16" s="1187"/>
      <c r="AO16" s="1187"/>
      <c r="AP16" s="1187"/>
      <c r="AQ16" s="1186">
        <f>'優良木材使用住宅証明申請書'!AT15</f>
        <v>0</v>
      </c>
      <c r="AR16" s="1186"/>
      <c r="AS16" s="1186"/>
      <c r="AT16" s="1186"/>
      <c r="AU16" s="1186"/>
      <c r="AV16" s="1186"/>
      <c r="AW16" s="1186"/>
      <c r="AX16" s="1186"/>
      <c r="AY16" s="1186"/>
      <c r="AZ16" s="1186"/>
      <c r="BA16" s="1186"/>
      <c r="BB16" s="1186"/>
      <c r="BC16" s="1186"/>
      <c r="BD16" s="1186"/>
      <c r="BE16" s="1186"/>
      <c r="BF16" s="1186"/>
      <c r="BG16" s="1186"/>
      <c r="BH16" s="1186"/>
      <c r="BI16" s="1186"/>
      <c r="BJ16" s="1186"/>
      <c r="BK16" s="1186"/>
      <c r="BL16" s="1186"/>
    </row>
    <row r="17" ht="19.5" customHeight="1"/>
    <row r="18" spans="2:63" ht="19.5" customHeight="1">
      <c r="B18" s="1188" t="s">
        <v>226</v>
      </c>
      <c r="C18" s="1188"/>
      <c r="D18" s="1188"/>
      <c r="E18" s="1188"/>
      <c r="F18" s="1188"/>
      <c r="G18" s="1188"/>
      <c r="H18" s="1188"/>
      <c r="I18" s="1188"/>
      <c r="J18" s="1188"/>
      <c r="K18" s="1188"/>
      <c r="L18" s="1188"/>
      <c r="M18" s="1188"/>
      <c r="N18" s="1188"/>
      <c r="O18" s="1188"/>
      <c r="P18" s="1188"/>
      <c r="Q18" s="1188"/>
      <c r="R18" s="1188"/>
      <c r="S18" s="1188"/>
      <c r="T18" s="1188"/>
      <c r="U18" s="1188"/>
      <c r="V18" s="1188"/>
      <c r="W18" s="1188"/>
      <c r="X18" s="1188"/>
      <c r="Y18" s="1188"/>
      <c r="Z18" s="1188"/>
      <c r="AA18" s="1188"/>
      <c r="AB18" s="1188"/>
      <c r="AC18" s="1188"/>
      <c r="AD18" s="1188"/>
      <c r="AE18" s="1188"/>
      <c r="AF18" s="1188"/>
      <c r="AG18" s="1188"/>
      <c r="AH18" s="1188"/>
      <c r="AI18" s="1188"/>
      <c r="AJ18" s="1188"/>
      <c r="AK18" s="1188"/>
      <c r="AL18" s="1188"/>
      <c r="AM18" s="1188"/>
      <c r="AN18" s="1188"/>
      <c r="AO18" s="1188"/>
      <c r="AP18" s="1188"/>
      <c r="AQ18" s="1188"/>
      <c r="AR18" s="1188"/>
      <c r="AS18" s="1188"/>
      <c r="AT18" s="1188"/>
      <c r="AU18" s="1188"/>
      <c r="AV18" s="1188"/>
      <c r="AW18" s="1188"/>
      <c r="AX18" s="1188"/>
      <c r="AY18" s="1188"/>
      <c r="AZ18" s="1188"/>
      <c r="BA18" s="1188"/>
      <c r="BB18" s="1188"/>
      <c r="BC18" s="1188"/>
      <c r="BD18" s="1188"/>
      <c r="BE18" s="1188"/>
      <c r="BF18" s="1188"/>
      <c r="BG18" s="1188"/>
      <c r="BH18" s="1188"/>
      <c r="BI18" s="1188"/>
      <c r="BJ18" s="1188"/>
      <c r="BK18" s="1188"/>
    </row>
    <row r="19" spans="2:63" ht="19.5" customHeight="1">
      <c r="B19" s="148" t="s">
        <v>227</v>
      </c>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row>
    <row r="20" spans="2:63" ht="19.5" customHeight="1">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t="s">
        <v>225</v>
      </c>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row>
    <row r="21" spans="1:64" ht="39.75" customHeight="1">
      <c r="A21" s="238" t="s">
        <v>96</v>
      </c>
      <c r="B21" s="238"/>
      <c r="C21" s="238"/>
      <c r="D21" s="238"/>
      <c r="E21" s="238"/>
      <c r="F21" s="238"/>
      <c r="G21" s="238"/>
      <c r="H21" s="238"/>
      <c r="I21" s="238"/>
      <c r="J21" s="238"/>
      <c r="K21" s="238"/>
      <c r="L21" s="238"/>
      <c r="M21" s="238"/>
      <c r="N21" s="238"/>
      <c r="O21" s="238"/>
      <c r="P21" s="238"/>
      <c r="Q21" s="1192">
        <f>'優良木材使用住宅証明申請書'!M20</f>
        <v>0</v>
      </c>
      <c r="R21" s="1193"/>
      <c r="S21" s="1193"/>
      <c r="T21" s="1193"/>
      <c r="U21" s="1193"/>
      <c r="V21" s="1193"/>
      <c r="W21" s="1193"/>
      <c r="X21" s="1193"/>
      <c r="Y21" s="1193"/>
      <c r="Z21" s="1193"/>
      <c r="AA21" s="1193"/>
      <c r="AB21" s="1193"/>
      <c r="AC21" s="1193"/>
      <c r="AD21" s="1193"/>
      <c r="AE21" s="1193"/>
      <c r="AF21" s="1193"/>
      <c r="AG21" s="1193"/>
      <c r="AH21" s="1193"/>
      <c r="AI21" s="1193"/>
      <c r="AJ21" s="1193"/>
      <c r="AK21" s="1193"/>
      <c r="AL21" s="1193"/>
      <c r="AM21" s="1193"/>
      <c r="AN21" s="1193"/>
      <c r="AO21" s="1193"/>
      <c r="AP21" s="1194"/>
      <c r="AQ21" s="1189" t="s">
        <v>138</v>
      </c>
      <c r="AR21" s="305"/>
      <c r="AS21" s="305"/>
      <c r="AT21" s="305"/>
      <c r="AU21" s="305"/>
      <c r="AV21" s="237"/>
      <c r="AW21" s="1190">
        <f>'優良木材使用住宅証明申請書'!AT21</f>
        <v>0</v>
      </c>
      <c r="AX21" s="593"/>
      <c r="AY21" s="593"/>
      <c r="AZ21" s="593"/>
      <c r="BA21" s="593"/>
      <c r="BB21" s="593"/>
      <c r="BC21" s="593"/>
      <c r="BD21" s="593"/>
      <c r="BE21" s="593"/>
      <c r="BF21" s="593"/>
      <c r="BG21" s="593"/>
      <c r="BH21" s="593"/>
      <c r="BI21" s="593"/>
      <c r="BJ21" s="593"/>
      <c r="BK21" s="593"/>
      <c r="BL21" s="1191"/>
    </row>
    <row r="22" spans="1:66" ht="39.75" customHeight="1">
      <c r="A22" s="238" t="s">
        <v>97</v>
      </c>
      <c r="B22" s="238"/>
      <c r="C22" s="238"/>
      <c r="D22" s="238"/>
      <c r="E22" s="238"/>
      <c r="F22" s="238"/>
      <c r="G22" s="238"/>
      <c r="H22" s="238"/>
      <c r="I22" s="238"/>
      <c r="J22" s="238"/>
      <c r="K22" s="238"/>
      <c r="L22" s="238"/>
      <c r="M22" s="238"/>
      <c r="N22" s="238"/>
      <c r="O22" s="238"/>
      <c r="P22" s="238"/>
      <c r="Q22" s="162"/>
      <c r="R22" s="163"/>
      <c r="S22" s="163"/>
      <c r="T22" s="163"/>
      <c r="U22" s="163"/>
      <c r="V22" s="163" t="s">
        <v>51</v>
      </c>
      <c r="W22" s="163"/>
      <c r="X22" s="163"/>
      <c r="Y22" s="164"/>
      <c r="Z22" s="164"/>
      <c r="AA22" s="164"/>
      <c r="AB22" s="163" t="s">
        <v>0</v>
      </c>
      <c r="AC22" s="163"/>
      <c r="AD22" s="164"/>
      <c r="AE22" s="164"/>
      <c r="AF22" s="164"/>
      <c r="AG22" s="163" t="s">
        <v>2</v>
      </c>
      <c r="AH22" s="163"/>
      <c r="AI22" s="164"/>
      <c r="AJ22" s="164"/>
      <c r="AK22" s="164"/>
      <c r="AL22" s="163" t="s">
        <v>1</v>
      </c>
      <c r="AM22" s="163"/>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6"/>
      <c r="BM22" s="48"/>
      <c r="BN22" s="43"/>
    </row>
    <row r="23" spans="1:75" ht="39.75" customHeight="1">
      <c r="A23" s="238" t="s">
        <v>98</v>
      </c>
      <c r="B23" s="238"/>
      <c r="C23" s="238"/>
      <c r="D23" s="238"/>
      <c r="E23" s="238"/>
      <c r="F23" s="238"/>
      <c r="G23" s="238"/>
      <c r="H23" s="238"/>
      <c r="I23" s="238"/>
      <c r="J23" s="238"/>
      <c r="K23" s="238"/>
      <c r="L23" s="238"/>
      <c r="M23" s="238"/>
      <c r="N23" s="238"/>
      <c r="O23" s="238"/>
      <c r="P23" s="238"/>
      <c r="Q23" s="162"/>
      <c r="R23" s="163"/>
      <c r="S23" s="163"/>
      <c r="T23" s="163"/>
      <c r="U23" s="163"/>
      <c r="V23" s="163" t="s">
        <v>51</v>
      </c>
      <c r="W23" s="163"/>
      <c r="X23" s="163"/>
      <c r="Y23" s="164"/>
      <c r="Z23" s="164"/>
      <c r="AA23" s="164"/>
      <c r="AB23" s="163" t="s">
        <v>0</v>
      </c>
      <c r="AC23" s="163"/>
      <c r="AD23" s="164"/>
      <c r="AE23" s="164"/>
      <c r="AF23" s="164"/>
      <c r="AG23" s="163" t="s">
        <v>2</v>
      </c>
      <c r="AH23" s="163"/>
      <c r="AI23" s="164"/>
      <c r="AJ23" s="164"/>
      <c r="AK23" s="164"/>
      <c r="AL23" s="163" t="s">
        <v>1</v>
      </c>
      <c r="AM23" s="163"/>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6"/>
      <c r="BN23" s="1197"/>
      <c r="BO23" s="1197"/>
      <c r="BP23" s="1197"/>
      <c r="BQ23" s="1197"/>
      <c r="BR23" s="1197"/>
      <c r="BS23" s="1197"/>
      <c r="BT23" s="1197"/>
      <c r="BU23" s="1197"/>
      <c r="BV23" s="1197"/>
      <c r="BW23" s="1197"/>
    </row>
    <row r="24" spans="1:75" ht="39.75" customHeight="1">
      <c r="A24" s="238" t="s">
        <v>99</v>
      </c>
      <c r="B24" s="238"/>
      <c r="C24" s="238"/>
      <c r="D24" s="238"/>
      <c r="E24" s="238"/>
      <c r="F24" s="238"/>
      <c r="G24" s="238"/>
      <c r="H24" s="238"/>
      <c r="I24" s="238"/>
      <c r="J24" s="238"/>
      <c r="K24" s="238"/>
      <c r="L24" s="238"/>
      <c r="M24" s="238"/>
      <c r="N24" s="238"/>
      <c r="O24" s="238"/>
      <c r="P24" s="238"/>
      <c r="Q24" s="1189" t="s">
        <v>148</v>
      </c>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217"/>
      <c r="AR24" s="217"/>
      <c r="AS24" s="217"/>
      <c r="AT24" s="217"/>
      <c r="AU24" s="217"/>
      <c r="AV24" s="217"/>
      <c r="AW24" s="217"/>
      <c r="AX24" s="217"/>
      <c r="AY24" s="217"/>
      <c r="AZ24" s="217"/>
      <c r="BA24" s="217"/>
      <c r="BB24" s="217"/>
      <c r="BC24" s="217"/>
      <c r="BD24" s="1198"/>
      <c r="BE24" s="1199"/>
      <c r="BF24" s="1199"/>
      <c r="BG24" s="1199"/>
      <c r="BH24" s="1199"/>
      <c r="BI24" s="305" t="s">
        <v>149</v>
      </c>
      <c r="BJ24" s="305"/>
      <c r="BK24" s="305"/>
      <c r="BL24" s="237"/>
      <c r="BN24" s="94"/>
      <c r="BO24" s="95"/>
      <c r="BP24" s="95"/>
      <c r="BQ24" s="95"/>
      <c r="BR24" s="95"/>
      <c r="BS24" s="95"/>
      <c r="BT24" s="95"/>
      <c r="BU24" s="95"/>
      <c r="BV24" s="95"/>
      <c r="BW24" s="95"/>
    </row>
    <row r="25" spans="1:75" ht="30" customHeight="1">
      <c r="A25" s="238" t="s">
        <v>100</v>
      </c>
      <c r="B25" s="238"/>
      <c r="C25" s="238"/>
      <c r="D25" s="238"/>
      <c r="E25" s="238"/>
      <c r="F25" s="238"/>
      <c r="G25" s="238"/>
      <c r="H25" s="238"/>
      <c r="I25" s="238"/>
      <c r="J25" s="238"/>
      <c r="K25" s="238"/>
      <c r="L25" s="238"/>
      <c r="M25" s="238"/>
      <c r="N25" s="238"/>
      <c r="O25" s="238"/>
      <c r="P25" s="238"/>
      <c r="Q25" s="1189" t="s">
        <v>150</v>
      </c>
      <c r="R25" s="305"/>
      <c r="S25" s="305"/>
      <c r="T25" s="305"/>
      <c r="U25" s="305"/>
      <c r="V25" s="305"/>
      <c r="W25" s="305"/>
      <c r="X25" s="305"/>
      <c r="Y25" s="305"/>
      <c r="Z25" s="237"/>
      <c r="AA25" s="1199"/>
      <c r="AB25" s="1199"/>
      <c r="AC25" s="1199"/>
      <c r="AD25" s="1199"/>
      <c r="AE25" s="1199"/>
      <c r="AF25" s="1202"/>
      <c r="AG25" s="1203" t="s">
        <v>151</v>
      </c>
      <c r="AH25" s="217"/>
      <c r="AI25" s="217"/>
      <c r="AJ25" s="217"/>
      <c r="AK25" s="217"/>
      <c r="AL25" s="217"/>
      <c r="AM25" s="217"/>
      <c r="AN25" s="217"/>
      <c r="AO25" s="217"/>
      <c r="AP25" s="217"/>
      <c r="AQ25" s="1204"/>
      <c r="AR25" s="1205"/>
      <c r="AS25" s="1205"/>
      <c r="AT25" s="1205"/>
      <c r="AU25" s="1205"/>
      <c r="AV25" s="1205"/>
      <c r="AW25" s="1205"/>
      <c r="AX25" s="1205"/>
      <c r="AY25" s="1205"/>
      <c r="AZ25" s="1205"/>
      <c r="BA25" s="1205"/>
      <c r="BB25" s="1205"/>
      <c r="BC25" s="1205"/>
      <c r="BD25" s="1205"/>
      <c r="BE25" s="1205"/>
      <c r="BF25" s="1205"/>
      <c r="BG25" s="1205"/>
      <c r="BH25" s="1205"/>
      <c r="BI25" s="1205"/>
      <c r="BJ25" s="1205"/>
      <c r="BK25" s="1205"/>
      <c r="BL25" s="1206"/>
      <c r="BN25" s="94"/>
      <c r="BO25" s="95"/>
      <c r="BP25" s="95"/>
      <c r="BQ25" s="95"/>
      <c r="BR25" s="95"/>
      <c r="BS25" s="95"/>
      <c r="BT25" s="95"/>
      <c r="BU25" s="95"/>
      <c r="BV25" s="95"/>
      <c r="BW25" s="95"/>
    </row>
    <row r="26" spans="1:75" ht="30" customHeight="1">
      <c r="A26" s="238"/>
      <c r="B26" s="238"/>
      <c r="C26" s="238"/>
      <c r="D26" s="238"/>
      <c r="E26" s="238"/>
      <c r="F26" s="238"/>
      <c r="G26" s="238"/>
      <c r="H26" s="238"/>
      <c r="I26" s="238"/>
      <c r="J26" s="238"/>
      <c r="K26" s="238"/>
      <c r="L26" s="238"/>
      <c r="M26" s="238"/>
      <c r="N26" s="238"/>
      <c r="O26" s="238"/>
      <c r="P26" s="238"/>
      <c r="Q26" s="1210" t="s">
        <v>152</v>
      </c>
      <c r="R26" s="1211"/>
      <c r="S26" s="1211"/>
      <c r="T26" s="1211"/>
      <c r="U26" s="1211"/>
      <c r="V26" s="1211"/>
      <c r="W26" s="1211"/>
      <c r="X26" s="97"/>
      <c r="Y26" s="1212"/>
      <c r="Z26" s="1212"/>
      <c r="AA26" s="1212"/>
      <c r="AB26" s="1212"/>
      <c r="AC26" s="1212"/>
      <c r="AD26" s="1212"/>
      <c r="AE26" s="1195" t="s">
        <v>153</v>
      </c>
      <c r="AF26" s="1196"/>
      <c r="AG26" s="219"/>
      <c r="AH26" s="219"/>
      <c r="AI26" s="219"/>
      <c r="AJ26" s="219"/>
      <c r="AK26" s="219"/>
      <c r="AL26" s="219"/>
      <c r="AM26" s="219"/>
      <c r="AN26" s="219"/>
      <c r="AO26" s="219"/>
      <c r="AP26" s="219"/>
      <c r="AQ26" s="1207"/>
      <c r="AR26" s="1208"/>
      <c r="AS26" s="1208"/>
      <c r="AT26" s="1208"/>
      <c r="AU26" s="1208"/>
      <c r="AV26" s="1208"/>
      <c r="AW26" s="1208"/>
      <c r="AX26" s="1208"/>
      <c r="AY26" s="1208"/>
      <c r="AZ26" s="1208"/>
      <c r="BA26" s="1208"/>
      <c r="BB26" s="1208"/>
      <c r="BC26" s="1208"/>
      <c r="BD26" s="1208"/>
      <c r="BE26" s="1208"/>
      <c r="BF26" s="1208"/>
      <c r="BG26" s="1208"/>
      <c r="BH26" s="1208"/>
      <c r="BI26" s="1208"/>
      <c r="BJ26" s="1208"/>
      <c r="BK26" s="1208"/>
      <c r="BL26" s="1209"/>
      <c r="BN26" s="1197"/>
      <c r="BO26" s="1197"/>
      <c r="BP26" s="1197"/>
      <c r="BQ26" s="1197"/>
      <c r="BR26" s="1197"/>
      <c r="BS26" s="1197"/>
      <c r="BT26" s="1197"/>
      <c r="BU26" s="1197"/>
      <c r="BV26" s="1197"/>
      <c r="BW26" s="1197"/>
    </row>
    <row r="27" spans="1:75" ht="49.5" customHeight="1">
      <c r="A27" s="238" t="s">
        <v>101</v>
      </c>
      <c r="B27" s="238"/>
      <c r="C27" s="238"/>
      <c r="D27" s="238"/>
      <c r="E27" s="238"/>
      <c r="F27" s="238"/>
      <c r="G27" s="238"/>
      <c r="H27" s="238"/>
      <c r="I27" s="238"/>
      <c r="J27" s="238"/>
      <c r="K27" s="238"/>
      <c r="L27" s="238"/>
      <c r="M27" s="238"/>
      <c r="N27" s="238"/>
      <c r="O27" s="238"/>
      <c r="P27" s="238"/>
      <c r="Q27" s="1200" t="s">
        <v>154</v>
      </c>
      <c r="R27" s="1200"/>
      <c r="S27" s="1200"/>
      <c r="T27" s="1200"/>
      <c r="U27" s="1200"/>
      <c r="V27" s="1200"/>
      <c r="W27" s="1200"/>
      <c r="X27" s="1213"/>
      <c r="Y27" s="1213"/>
      <c r="Z27" s="1213"/>
      <c r="AA27" s="1214">
        <f>_xlfn.IFERROR(IF((AA25)=1,VLOOKUP(BD24,BO43:BP47,2,),VLOOKUP(BD24,BO52:BP56,2)),"")</f>
      </c>
      <c r="AB27" s="1214"/>
      <c r="AC27" s="1214"/>
      <c r="AD27" s="1214"/>
      <c r="AE27" s="1214"/>
      <c r="AF27" s="1214"/>
      <c r="AG27" s="1200" t="s">
        <v>155</v>
      </c>
      <c r="AH27" s="1200"/>
      <c r="AI27" s="1200"/>
      <c r="AJ27" s="1200"/>
      <c r="AK27" s="1200"/>
      <c r="AL27" s="1200"/>
      <c r="AM27" s="1200"/>
      <c r="AN27" s="1200"/>
      <c r="AO27" s="1200"/>
      <c r="AP27" s="1200"/>
      <c r="AQ27" s="1215">
        <f>_xlfn.IFERROR(IF((AA25)=1,VLOOKUP(BD24,BS43:BT47,2,),VLOOKUP(BD24,BS52:BT56,2)),"")</f>
      </c>
      <c r="AR27" s="1215"/>
      <c r="AS27" s="1215"/>
      <c r="AT27" s="1215"/>
      <c r="AU27" s="1215"/>
      <c r="AV27" s="1215"/>
      <c r="AW27" s="1213" t="s">
        <v>156</v>
      </c>
      <c r="AX27" s="1213"/>
      <c r="AY27" s="1213"/>
      <c r="AZ27" s="1213"/>
      <c r="BA27" s="1213"/>
      <c r="BB27" s="1213"/>
      <c r="BC27" s="1213"/>
      <c r="BD27" s="1213"/>
      <c r="BE27" s="1213"/>
      <c r="BF27" s="1213"/>
      <c r="BG27" s="1214">
        <f>_xlfn.IFERROR(IF((AA25)=1,VLOOKUP(BD24,BW43:BX47,2,),VLOOKUP(BD24,BW52:BX56,2)),"")</f>
      </c>
      <c r="BH27" s="1214"/>
      <c r="BI27" s="1214"/>
      <c r="BJ27" s="1214"/>
      <c r="BK27" s="1214"/>
      <c r="BL27" s="1214"/>
      <c r="BN27" s="1197"/>
      <c r="BO27" s="1197"/>
      <c r="BP27" s="1197"/>
      <c r="BQ27" s="1197"/>
      <c r="BR27" s="1197"/>
      <c r="BS27" s="1197"/>
      <c r="BT27" s="1197"/>
      <c r="BU27" s="1197"/>
      <c r="BV27" s="1197"/>
      <c r="BW27" s="1197"/>
    </row>
    <row r="28" spans="1:75" ht="49.5" customHeight="1" thickBot="1">
      <c r="A28" s="238" t="s">
        <v>102</v>
      </c>
      <c r="B28" s="238"/>
      <c r="C28" s="238"/>
      <c r="D28" s="238"/>
      <c r="E28" s="238"/>
      <c r="F28" s="238"/>
      <c r="G28" s="238"/>
      <c r="H28" s="238"/>
      <c r="I28" s="238"/>
      <c r="J28" s="238"/>
      <c r="K28" s="238"/>
      <c r="L28" s="238"/>
      <c r="M28" s="238"/>
      <c r="N28" s="238"/>
      <c r="O28" s="238"/>
      <c r="P28" s="238"/>
      <c r="Q28" s="1200" t="s">
        <v>157</v>
      </c>
      <c r="R28" s="1200"/>
      <c r="S28" s="1200"/>
      <c r="T28" s="1200"/>
      <c r="U28" s="1200"/>
      <c r="V28" s="1200"/>
      <c r="W28" s="1200"/>
      <c r="X28" s="1200"/>
      <c r="Y28" s="1200"/>
      <c r="Z28" s="1201"/>
      <c r="AA28" s="1216"/>
      <c r="AB28" s="1216"/>
      <c r="AC28" s="1216"/>
      <c r="AD28" s="1216"/>
      <c r="AE28" s="1216"/>
      <c r="AF28" s="1216"/>
      <c r="AG28" s="1196" t="s">
        <v>155</v>
      </c>
      <c r="AH28" s="1200"/>
      <c r="AI28" s="1200"/>
      <c r="AJ28" s="1200"/>
      <c r="AK28" s="1200"/>
      <c r="AL28" s="1200"/>
      <c r="AM28" s="1200"/>
      <c r="AN28" s="1200"/>
      <c r="AO28" s="1200"/>
      <c r="AP28" s="1201"/>
      <c r="AQ28" s="1216"/>
      <c r="AR28" s="1216"/>
      <c r="AS28" s="1216"/>
      <c r="AT28" s="1216"/>
      <c r="AU28" s="1216"/>
      <c r="AV28" s="1216"/>
      <c r="AW28" s="1196" t="s">
        <v>156</v>
      </c>
      <c r="AX28" s="1200"/>
      <c r="AY28" s="1200"/>
      <c r="AZ28" s="1200"/>
      <c r="BA28" s="1200"/>
      <c r="BB28" s="1200"/>
      <c r="BC28" s="1200"/>
      <c r="BD28" s="1200"/>
      <c r="BE28" s="1200"/>
      <c r="BF28" s="1201"/>
      <c r="BG28" s="1216"/>
      <c r="BH28" s="1216"/>
      <c r="BI28" s="1216"/>
      <c r="BJ28" s="1216"/>
      <c r="BK28" s="1216"/>
      <c r="BL28" s="1216"/>
      <c r="BN28" s="1197"/>
      <c r="BO28" s="1197"/>
      <c r="BP28" s="1197"/>
      <c r="BQ28" s="1197"/>
      <c r="BR28" s="1197"/>
      <c r="BS28" s="1197"/>
      <c r="BT28" s="1197"/>
      <c r="BU28" s="1197"/>
      <c r="BV28" s="1197"/>
      <c r="BW28" s="1197"/>
    </row>
    <row r="29" spans="1:81" ht="49.5" customHeight="1" thickBot="1">
      <c r="A29" s="1200" t="s">
        <v>103</v>
      </c>
      <c r="B29" s="1200"/>
      <c r="C29" s="1200"/>
      <c r="D29" s="1200"/>
      <c r="E29" s="1200"/>
      <c r="F29" s="1200"/>
      <c r="G29" s="1200"/>
      <c r="H29" s="1200"/>
      <c r="I29" s="1200"/>
      <c r="J29" s="1200"/>
      <c r="K29" s="1200"/>
      <c r="L29" s="1200"/>
      <c r="M29" s="1200"/>
      <c r="N29" s="1200"/>
      <c r="O29" s="1200"/>
      <c r="P29" s="1200"/>
      <c r="Q29" s="1200" t="s">
        <v>154</v>
      </c>
      <c r="R29" s="1200"/>
      <c r="S29" s="1200"/>
      <c r="T29" s="1200"/>
      <c r="U29" s="1200"/>
      <c r="V29" s="1200"/>
      <c r="W29" s="1200"/>
      <c r="X29" s="1200"/>
      <c r="Y29" s="1200"/>
      <c r="Z29" s="1201"/>
      <c r="AA29" s="1217"/>
      <c r="AB29" s="1218"/>
      <c r="AC29" s="1218"/>
      <c r="AD29" s="1218"/>
      <c r="AE29" s="1218"/>
      <c r="AF29" s="1219"/>
      <c r="AG29" s="1196" t="s">
        <v>155</v>
      </c>
      <c r="AH29" s="1200"/>
      <c r="AI29" s="1200"/>
      <c r="AJ29" s="1200"/>
      <c r="AK29" s="1200"/>
      <c r="AL29" s="1200"/>
      <c r="AM29" s="1200"/>
      <c r="AN29" s="1200"/>
      <c r="AO29" s="1200"/>
      <c r="AP29" s="1201"/>
      <c r="AQ29" s="1217"/>
      <c r="AR29" s="1218"/>
      <c r="AS29" s="1218"/>
      <c r="AT29" s="1218"/>
      <c r="AU29" s="1218"/>
      <c r="AV29" s="1219"/>
      <c r="AW29" s="1196" t="s">
        <v>156</v>
      </c>
      <c r="AX29" s="1200"/>
      <c r="AY29" s="1200"/>
      <c r="AZ29" s="1200"/>
      <c r="BA29" s="1200"/>
      <c r="BB29" s="1200"/>
      <c r="BC29" s="1200"/>
      <c r="BD29" s="1200"/>
      <c r="BE29" s="1200"/>
      <c r="BF29" s="1201"/>
      <c r="BG29" s="1217"/>
      <c r="BH29" s="1218"/>
      <c r="BI29" s="1218"/>
      <c r="BJ29" s="1218"/>
      <c r="BK29" s="1218"/>
      <c r="BL29" s="1219"/>
      <c r="BN29" s="1197"/>
      <c r="BO29" s="1197"/>
      <c r="BP29" s="1197"/>
      <c r="BQ29" s="1197"/>
      <c r="BR29" s="1197"/>
      <c r="BS29" s="1197"/>
      <c r="BT29" s="1197"/>
      <c r="BU29" s="1197"/>
      <c r="BV29" s="1197"/>
      <c r="BW29" s="1197"/>
      <c r="BX29" s="1197"/>
      <c r="BY29" s="1197"/>
      <c r="BZ29" s="1197"/>
      <c r="CA29" s="1197"/>
      <c r="CB29" s="1197"/>
      <c r="CC29" s="1197"/>
    </row>
    <row r="30" spans="1:75" ht="60" customHeight="1">
      <c r="A30" s="1221" t="s">
        <v>160</v>
      </c>
      <c r="B30" s="1222"/>
      <c r="C30" s="1222"/>
      <c r="D30" s="1222"/>
      <c r="E30" s="1222"/>
      <c r="F30" s="1222"/>
      <c r="G30" s="1222"/>
      <c r="H30" s="1222"/>
      <c r="I30" s="1222"/>
      <c r="J30" s="1222"/>
      <c r="K30" s="1222"/>
      <c r="L30" s="1222"/>
      <c r="M30" s="1222"/>
      <c r="N30" s="1222"/>
      <c r="O30" s="1222"/>
      <c r="P30" s="1222"/>
      <c r="Q30" s="1222"/>
      <c r="R30" s="1222"/>
      <c r="S30" s="1222"/>
      <c r="T30" s="1222"/>
      <c r="U30" s="1222"/>
      <c r="V30" s="1222"/>
      <c r="W30" s="1222"/>
      <c r="X30" s="1222"/>
      <c r="Y30" s="1222"/>
      <c r="Z30" s="1222"/>
      <c r="AA30" s="1222"/>
      <c r="AB30" s="1222"/>
      <c r="AC30" s="1222"/>
      <c r="AD30" s="1222"/>
      <c r="AE30" s="1222"/>
      <c r="AF30" s="1222"/>
      <c r="AG30" s="1222"/>
      <c r="AH30" s="1222"/>
      <c r="AI30" s="1222"/>
      <c r="AJ30" s="1222"/>
      <c r="AK30" s="1222"/>
      <c r="AL30" s="1222"/>
      <c r="AM30" s="1222"/>
      <c r="AN30" s="1222"/>
      <c r="AO30" s="1222"/>
      <c r="AP30" s="1222"/>
      <c r="AQ30" s="1222"/>
      <c r="AR30" s="1222"/>
      <c r="AS30" s="1222"/>
      <c r="AT30" s="1222"/>
      <c r="AU30" s="1222"/>
      <c r="AV30" s="1222"/>
      <c r="AW30" s="1222"/>
      <c r="AX30" s="1222"/>
      <c r="AY30" s="1222"/>
      <c r="AZ30" s="1222"/>
      <c r="BA30" s="1222"/>
      <c r="BB30" s="1222"/>
      <c r="BC30" s="1222"/>
      <c r="BD30" s="1222"/>
      <c r="BE30" s="1222"/>
      <c r="BF30" s="1222"/>
      <c r="BG30" s="1222"/>
      <c r="BH30" s="1222"/>
      <c r="BI30" s="1222"/>
      <c r="BJ30" s="1222"/>
      <c r="BK30" s="1222"/>
      <c r="BL30" s="1223"/>
      <c r="BN30" s="1197"/>
      <c r="BO30" s="1197"/>
      <c r="BP30" s="1197"/>
      <c r="BQ30" s="1197"/>
      <c r="BR30" s="1197"/>
      <c r="BS30" s="1197"/>
      <c r="BT30" s="1197"/>
      <c r="BU30" s="1197"/>
      <c r="BV30" s="1197"/>
      <c r="BW30" s="1197"/>
    </row>
    <row r="31" spans="1:64" ht="18.75" customHeight="1">
      <c r="A31" s="98"/>
      <c r="B31" s="96"/>
      <c r="C31" s="96"/>
      <c r="D31" s="96"/>
      <c r="E31" s="96"/>
      <c r="F31" s="96"/>
      <c r="G31" s="96"/>
      <c r="H31" s="96"/>
      <c r="I31" s="96"/>
      <c r="J31" s="96"/>
      <c r="K31" s="96"/>
      <c r="L31" s="96"/>
      <c r="M31" s="96"/>
      <c r="N31" s="96"/>
      <c r="O31" s="96"/>
      <c r="P31" s="96"/>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100"/>
    </row>
    <row r="32" spans="1:64" ht="13.5">
      <c r="A32" s="101" t="s">
        <v>104</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3"/>
    </row>
    <row r="33" spans="1:64" ht="13.5">
      <c r="A33" s="101" t="s">
        <v>275</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3"/>
    </row>
    <row r="34" spans="1:64" ht="13.5">
      <c r="A34" s="101" t="s">
        <v>276</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3"/>
    </row>
    <row r="35" spans="1:64" ht="13.5">
      <c r="A35" s="10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3"/>
    </row>
    <row r="36" spans="1:64" ht="13.5">
      <c r="A36" s="101" t="s">
        <v>105</v>
      </c>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3"/>
    </row>
    <row r="37" spans="1:64" ht="13.5">
      <c r="A37" s="101"/>
      <c r="B37" s="102"/>
      <c r="C37" s="102"/>
      <c r="D37" s="102" t="s">
        <v>158</v>
      </c>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3"/>
    </row>
    <row r="38" spans="1:64" ht="14.25">
      <c r="A38" s="104"/>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6"/>
    </row>
    <row r="39" ht="14.25"/>
    <row r="40" spans="66:76" ht="15">
      <c r="BN40" s="47" t="s">
        <v>258</v>
      </c>
      <c r="BO40" s="47"/>
      <c r="BP40" s="47"/>
      <c r="BQ40" s="47"/>
      <c r="BR40" s="47"/>
      <c r="BS40" s="47"/>
      <c r="BT40" s="47"/>
      <c r="BU40" s="47"/>
      <c r="BV40" s="47"/>
      <c r="BW40" s="47"/>
      <c r="BX40" s="47"/>
    </row>
    <row r="41" spans="66:76" ht="14.25">
      <c r="BN41" s="1220" t="s">
        <v>259</v>
      </c>
      <c r="BO41" s="1220"/>
      <c r="BP41" s="1220"/>
      <c r="BQ41" s="170"/>
      <c r="BR41" s="1220" t="s">
        <v>260</v>
      </c>
      <c r="BS41" s="1220"/>
      <c r="BT41" s="1220"/>
      <c r="BU41" s="170"/>
      <c r="BV41" s="1220" t="s">
        <v>261</v>
      </c>
      <c r="BW41" s="1220"/>
      <c r="BX41" s="1220"/>
    </row>
    <row r="42" spans="66:76" ht="14.25">
      <c r="BN42" s="170" t="s">
        <v>262</v>
      </c>
      <c r="BO42" s="171" t="s">
        <v>263</v>
      </c>
      <c r="BP42" s="171" t="s">
        <v>264</v>
      </c>
      <c r="BQ42" s="170"/>
      <c r="BR42" s="170" t="s">
        <v>262</v>
      </c>
      <c r="BS42" s="171" t="s">
        <v>263</v>
      </c>
      <c r="BT42" s="171" t="s">
        <v>264</v>
      </c>
      <c r="BU42" s="170"/>
      <c r="BV42" s="170" t="s">
        <v>262</v>
      </c>
      <c r="BW42" s="171" t="s">
        <v>263</v>
      </c>
      <c r="BX42" s="171" t="s">
        <v>264</v>
      </c>
    </row>
    <row r="43" spans="66:76" ht="14.25">
      <c r="BN43" s="170">
        <v>1</v>
      </c>
      <c r="BO43" s="170">
        <v>2</v>
      </c>
      <c r="BP43" s="172">
        <v>0.4</v>
      </c>
      <c r="BQ43" s="170"/>
      <c r="BR43" s="170">
        <v>1</v>
      </c>
      <c r="BS43" s="170">
        <v>2</v>
      </c>
      <c r="BT43" s="173" t="s">
        <v>265</v>
      </c>
      <c r="BU43" s="170"/>
      <c r="BV43" s="170">
        <v>1</v>
      </c>
      <c r="BW43" s="170">
        <v>2</v>
      </c>
      <c r="BX43" s="173">
        <v>0.8</v>
      </c>
    </row>
    <row r="44" spans="66:76" ht="14.25">
      <c r="BN44" s="170">
        <v>1</v>
      </c>
      <c r="BO44" s="170">
        <v>3</v>
      </c>
      <c r="BP44" s="172">
        <v>0.5</v>
      </c>
      <c r="BQ44" s="170"/>
      <c r="BR44" s="170">
        <v>1</v>
      </c>
      <c r="BS44" s="170">
        <v>3</v>
      </c>
      <c r="BT44" s="173" t="s">
        <v>265</v>
      </c>
      <c r="BU44" s="170"/>
      <c r="BV44" s="170">
        <v>1</v>
      </c>
      <c r="BW44" s="170">
        <v>3</v>
      </c>
      <c r="BX44" s="173">
        <v>0.8</v>
      </c>
    </row>
    <row r="45" spans="66:76" ht="14.25">
      <c r="BN45" s="170">
        <v>1</v>
      </c>
      <c r="BO45" s="170">
        <v>4</v>
      </c>
      <c r="BP45" s="172">
        <v>0.6</v>
      </c>
      <c r="BQ45" s="170"/>
      <c r="BR45" s="170">
        <v>1</v>
      </c>
      <c r="BS45" s="170">
        <v>4</v>
      </c>
      <c r="BT45" s="173" t="s">
        <v>265</v>
      </c>
      <c r="BU45" s="170"/>
      <c r="BV45" s="170">
        <v>1</v>
      </c>
      <c r="BW45" s="170">
        <v>4</v>
      </c>
      <c r="BX45" s="173">
        <v>0.8</v>
      </c>
    </row>
    <row r="46" spans="66:76" ht="14.25">
      <c r="BN46" s="170">
        <v>1</v>
      </c>
      <c r="BO46" s="170">
        <v>5</v>
      </c>
      <c r="BP46" s="172">
        <v>0.6</v>
      </c>
      <c r="BQ46" s="170"/>
      <c r="BR46" s="170">
        <v>1</v>
      </c>
      <c r="BS46" s="170">
        <v>5</v>
      </c>
      <c r="BT46" s="174">
        <v>3</v>
      </c>
      <c r="BU46" s="170"/>
      <c r="BV46" s="170">
        <v>1</v>
      </c>
      <c r="BW46" s="170">
        <v>5</v>
      </c>
      <c r="BX46" s="173">
        <v>0.8</v>
      </c>
    </row>
    <row r="47" spans="66:76" ht="14.25">
      <c r="BN47" s="170">
        <v>1</v>
      </c>
      <c r="BO47" s="170">
        <v>6</v>
      </c>
      <c r="BP47" s="172">
        <v>0.6</v>
      </c>
      <c r="BQ47" s="170"/>
      <c r="BR47" s="170">
        <v>1</v>
      </c>
      <c r="BS47" s="170">
        <v>6</v>
      </c>
      <c r="BT47" s="174">
        <v>2.8</v>
      </c>
      <c r="BU47" s="170"/>
      <c r="BV47" s="170">
        <v>1</v>
      </c>
      <c r="BW47" s="170">
        <v>6</v>
      </c>
      <c r="BX47" s="173">
        <v>0.8</v>
      </c>
    </row>
    <row r="48" spans="66:76" ht="14.25">
      <c r="BN48" s="170"/>
      <c r="BO48" s="170"/>
      <c r="BP48" s="170"/>
      <c r="BQ48" s="170"/>
      <c r="BR48" s="170"/>
      <c r="BS48" s="170"/>
      <c r="BT48" s="170"/>
      <c r="BU48" s="170"/>
      <c r="BV48" s="170"/>
      <c r="BW48" s="170"/>
      <c r="BX48" s="170"/>
    </row>
    <row r="49" spans="66:76" ht="14.25">
      <c r="BN49" s="170"/>
      <c r="BO49" s="170"/>
      <c r="BP49" s="170"/>
      <c r="BQ49" s="170"/>
      <c r="BR49" s="170"/>
      <c r="BS49" s="170"/>
      <c r="BT49" s="170"/>
      <c r="BU49" s="170"/>
      <c r="BV49" s="170"/>
      <c r="BW49" s="170"/>
      <c r="BX49" s="170"/>
    </row>
    <row r="50" spans="66:76" ht="14.25">
      <c r="BN50" s="1220" t="s">
        <v>259</v>
      </c>
      <c r="BO50" s="1220"/>
      <c r="BP50" s="1220"/>
      <c r="BQ50" s="170"/>
      <c r="BR50" s="1220" t="s">
        <v>260</v>
      </c>
      <c r="BS50" s="1220"/>
      <c r="BT50" s="1220"/>
      <c r="BU50" s="170"/>
      <c r="BV50" s="1220" t="s">
        <v>261</v>
      </c>
      <c r="BW50" s="1220"/>
      <c r="BX50" s="1220"/>
    </row>
    <row r="51" spans="66:76" ht="14.25">
      <c r="BN51" s="170" t="s">
        <v>266</v>
      </c>
      <c r="BO51" s="171" t="s">
        <v>263</v>
      </c>
      <c r="BP51" s="171" t="s">
        <v>264</v>
      </c>
      <c r="BQ51" s="170"/>
      <c r="BR51" s="170" t="s">
        <v>266</v>
      </c>
      <c r="BS51" s="171" t="s">
        <v>263</v>
      </c>
      <c r="BT51" s="171" t="s">
        <v>264</v>
      </c>
      <c r="BU51" s="170"/>
      <c r="BV51" s="170" t="s">
        <v>266</v>
      </c>
      <c r="BW51" s="171" t="s">
        <v>263</v>
      </c>
      <c r="BX51" s="171" t="s">
        <v>264</v>
      </c>
    </row>
    <row r="52" spans="66:76" ht="14.25">
      <c r="BN52" s="170">
        <v>2</v>
      </c>
      <c r="BO52" s="170">
        <v>2</v>
      </c>
      <c r="BP52" s="172">
        <v>0.4</v>
      </c>
      <c r="BQ52" s="170"/>
      <c r="BR52" s="170">
        <v>2</v>
      </c>
      <c r="BS52" s="170">
        <v>2</v>
      </c>
      <c r="BT52" s="173" t="s">
        <v>265</v>
      </c>
      <c r="BU52" s="170"/>
      <c r="BV52" s="170">
        <v>2</v>
      </c>
      <c r="BW52" s="170">
        <v>2</v>
      </c>
      <c r="BX52" s="173">
        <v>0.8</v>
      </c>
    </row>
    <row r="53" spans="66:76" ht="14.25">
      <c r="BN53" s="170">
        <v>2</v>
      </c>
      <c r="BO53" s="170">
        <v>3</v>
      </c>
      <c r="BP53" s="172">
        <v>0.5</v>
      </c>
      <c r="BQ53" s="170"/>
      <c r="BR53" s="170">
        <v>2</v>
      </c>
      <c r="BS53" s="170">
        <v>3</v>
      </c>
      <c r="BT53" s="173" t="s">
        <v>265</v>
      </c>
      <c r="BU53" s="170"/>
      <c r="BV53" s="170">
        <v>2</v>
      </c>
      <c r="BW53" s="170">
        <v>3</v>
      </c>
      <c r="BX53" s="173">
        <v>0.8</v>
      </c>
    </row>
    <row r="54" spans="66:76" ht="14.25">
      <c r="BN54" s="170">
        <v>2</v>
      </c>
      <c r="BO54" s="170">
        <v>4</v>
      </c>
      <c r="BP54" s="172">
        <v>0.6</v>
      </c>
      <c r="BQ54" s="170"/>
      <c r="BR54" s="170">
        <v>2</v>
      </c>
      <c r="BS54" s="170">
        <v>4</v>
      </c>
      <c r="BT54" s="173" t="s">
        <v>265</v>
      </c>
      <c r="BU54" s="170"/>
      <c r="BV54" s="170">
        <v>2</v>
      </c>
      <c r="BW54" s="170">
        <v>4</v>
      </c>
      <c r="BX54" s="173">
        <v>0.8</v>
      </c>
    </row>
    <row r="55" spans="66:76" ht="14.25">
      <c r="BN55" s="170">
        <v>2</v>
      </c>
      <c r="BO55" s="170">
        <v>5</v>
      </c>
      <c r="BP55" s="172">
        <v>0.6</v>
      </c>
      <c r="BQ55" s="170"/>
      <c r="BR55" s="170">
        <v>2</v>
      </c>
      <c r="BS55" s="170">
        <v>5</v>
      </c>
      <c r="BT55" s="174">
        <v>3</v>
      </c>
      <c r="BU55" s="170"/>
      <c r="BV55" s="170">
        <v>2</v>
      </c>
      <c r="BW55" s="170">
        <v>5</v>
      </c>
      <c r="BX55" s="173">
        <v>0.8</v>
      </c>
    </row>
    <row r="56" spans="66:76" ht="14.25">
      <c r="BN56" s="170">
        <v>2</v>
      </c>
      <c r="BO56" s="170">
        <v>6</v>
      </c>
      <c r="BP56" s="172">
        <v>0.6</v>
      </c>
      <c r="BQ56" s="170"/>
      <c r="BR56" s="170">
        <v>2</v>
      </c>
      <c r="BS56" s="170">
        <v>6</v>
      </c>
      <c r="BT56" s="174">
        <v>2.8</v>
      </c>
      <c r="BU56" s="170"/>
      <c r="BV56" s="170">
        <v>2</v>
      </c>
      <c r="BW56" s="170">
        <v>6</v>
      </c>
      <c r="BX56" s="173">
        <v>0.8</v>
      </c>
    </row>
  </sheetData>
  <sheetProtection formatCells="0" formatColumns="0" formatRows="0" insertColumns="0" insertRows="0" deleteColumns="0" deleteRows="0"/>
  <mergeCells count="75">
    <mergeCell ref="BO15:DX15"/>
    <mergeCell ref="BG29:BL29"/>
    <mergeCell ref="BN29:CC29"/>
    <mergeCell ref="BG27:BL27"/>
    <mergeCell ref="BN27:BW27"/>
    <mergeCell ref="BG28:BL28"/>
    <mergeCell ref="BN28:BW28"/>
    <mergeCell ref="BN30:BW30"/>
    <mergeCell ref="BN41:BP41"/>
    <mergeCell ref="BR41:BT41"/>
    <mergeCell ref="BV41:BX41"/>
    <mergeCell ref="A30:BL30"/>
    <mergeCell ref="BN50:BP50"/>
    <mergeCell ref="BR50:BT50"/>
    <mergeCell ref="BV50:BX50"/>
    <mergeCell ref="AA28:AF28"/>
    <mergeCell ref="AG28:AP28"/>
    <mergeCell ref="AQ28:AV28"/>
    <mergeCell ref="AW28:BF28"/>
    <mergeCell ref="A29:P29"/>
    <mergeCell ref="Q29:Z29"/>
    <mergeCell ref="AA29:AF29"/>
    <mergeCell ref="AG29:AP29"/>
    <mergeCell ref="AQ29:AV29"/>
    <mergeCell ref="AW29:BF29"/>
    <mergeCell ref="A27:P27"/>
    <mergeCell ref="Q27:Z27"/>
    <mergeCell ref="AA27:AF27"/>
    <mergeCell ref="AG27:AP27"/>
    <mergeCell ref="AQ27:AV27"/>
    <mergeCell ref="AW27:BF27"/>
    <mergeCell ref="A28:P28"/>
    <mergeCell ref="Q28:Z28"/>
    <mergeCell ref="A25:P26"/>
    <mergeCell ref="BN26:BW26"/>
    <mergeCell ref="Q25:Z25"/>
    <mergeCell ref="AA25:AF25"/>
    <mergeCell ref="AG25:AP26"/>
    <mergeCell ref="AQ25:BL26"/>
    <mergeCell ref="Q26:W26"/>
    <mergeCell ref="Y26:AD26"/>
    <mergeCell ref="AE26:AF26"/>
    <mergeCell ref="A22:P22"/>
    <mergeCell ref="A23:P23"/>
    <mergeCell ref="BN23:BW23"/>
    <mergeCell ref="A24:P24"/>
    <mergeCell ref="Q24:BC24"/>
    <mergeCell ref="BD24:BH24"/>
    <mergeCell ref="BI24:BL24"/>
    <mergeCell ref="AI15:AP15"/>
    <mergeCell ref="AQ15:BL15"/>
    <mergeCell ref="AI16:AP16"/>
    <mergeCell ref="AQ16:BL16"/>
    <mergeCell ref="B18:BK18"/>
    <mergeCell ref="A21:P21"/>
    <mergeCell ref="AQ21:AV21"/>
    <mergeCell ref="AW21:BL21"/>
    <mergeCell ref="Q21:AP21"/>
    <mergeCell ref="BJ9:BK9"/>
    <mergeCell ref="AI12:AP12"/>
    <mergeCell ref="AQ12:BL12"/>
    <mergeCell ref="AI13:AP13"/>
    <mergeCell ref="AQ13:BL13"/>
    <mergeCell ref="AI14:AP14"/>
    <mergeCell ref="AQ14:BL14"/>
    <mergeCell ref="G2:R2"/>
    <mergeCell ref="G3:R3"/>
    <mergeCell ref="G4:R4"/>
    <mergeCell ref="A6:BL6"/>
    <mergeCell ref="AV9:AY9"/>
    <mergeCell ref="AZ9:BA9"/>
    <mergeCell ref="BB9:BC9"/>
    <mergeCell ref="BD9:BE9"/>
    <mergeCell ref="BF9:BG9"/>
    <mergeCell ref="BH9:BI9"/>
  </mergeCells>
  <dataValidations count="2">
    <dataValidation type="list" allowBlank="1" showInputMessage="1" showErrorMessage="1" sqref="BD24:BH24">
      <formula1>"2,3,4,5,6"</formula1>
    </dataValidation>
    <dataValidation type="list" allowBlank="1" showInputMessage="1" showErrorMessage="1" sqref="AA25:AF25">
      <formula1>"1,2"</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1" r:id="rId2"/>
  <ignoredErrors>
    <ignoredError sqref="AQ13:BL16 Q21 AQ12:BL12" unlockedFormula="1"/>
  </ignoredErrors>
  <drawing r:id="rId1"/>
</worksheet>
</file>

<file path=xl/worksheets/sheet8.xml><?xml version="1.0" encoding="utf-8"?>
<worksheet xmlns="http://schemas.openxmlformats.org/spreadsheetml/2006/main" xmlns:r="http://schemas.openxmlformats.org/officeDocument/2006/relationships">
  <dimension ref="B1:L105"/>
  <sheetViews>
    <sheetView showGridLines="0" showZeros="0" view="pageBreakPreview" zoomScaleSheetLayoutView="100" zoomScalePageLayoutView="0" workbookViewId="0" topLeftCell="A1">
      <selection activeCell="C4" sqref="C4"/>
    </sheetView>
  </sheetViews>
  <sheetFormatPr defaultColWidth="9.00390625" defaultRowHeight="13.5"/>
  <cols>
    <col min="1" max="1" width="2.125" style="0" customWidth="1"/>
    <col min="2" max="2" width="4.625" style="0" customWidth="1"/>
    <col min="7" max="7" width="4.125" style="0" customWidth="1"/>
    <col min="8" max="8" width="4.625" style="0" customWidth="1"/>
  </cols>
  <sheetData>
    <row r="1" spans="3:12" ht="33" customHeight="1">
      <c r="C1" s="1229" t="s">
        <v>106</v>
      </c>
      <c r="D1" s="1229"/>
      <c r="E1" s="1229"/>
      <c r="F1" s="1229"/>
      <c r="G1" s="1229"/>
      <c r="H1" s="1229"/>
      <c r="I1" s="1229"/>
      <c r="J1" s="1229"/>
      <c r="K1" s="1229"/>
      <c r="L1" s="1229"/>
    </row>
    <row r="2" spans="3:12" ht="33" customHeight="1">
      <c r="C2" s="35"/>
      <c r="D2" s="36"/>
      <c r="E2" s="36"/>
      <c r="F2" s="36"/>
      <c r="G2" s="36"/>
      <c r="H2" s="36"/>
      <c r="I2" s="36"/>
      <c r="J2" s="36"/>
      <c r="K2" s="36"/>
      <c r="L2" s="36"/>
    </row>
    <row r="3" spans="2:8" ht="18.75" customHeight="1">
      <c r="B3" t="s">
        <v>107</v>
      </c>
      <c r="H3" t="s">
        <v>108</v>
      </c>
    </row>
    <row r="4" spans="3:12" ht="18.75" customHeight="1">
      <c r="C4" s="27"/>
      <c r="D4" s="28"/>
      <c r="E4" s="28"/>
      <c r="F4" s="29"/>
      <c r="I4" s="27"/>
      <c r="J4" s="28"/>
      <c r="K4" s="28"/>
      <c r="L4" s="29"/>
    </row>
    <row r="5" spans="3:12" ht="18.75" customHeight="1">
      <c r="C5" s="30"/>
      <c r="D5" s="1"/>
      <c r="E5" s="1"/>
      <c r="F5" s="31"/>
      <c r="I5" s="30"/>
      <c r="J5" s="1"/>
      <c r="K5" s="1"/>
      <c r="L5" s="31"/>
    </row>
    <row r="6" spans="3:12" ht="18.75" customHeight="1">
      <c r="C6" s="30"/>
      <c r="D6" s="1"/>
      <c r="E6" s="1"/>
      <c r="F6" s="31"/>
      <c r="I6" s="30"/>
      <c r="J6" s="1"/>
      <c r="K6" s="1"/>
      <c r="L6" s="31"/>
    </row>
    <row r="7" spans="3:12" ht="18.75" customHeight="1">
      <c r="C7" s="30"/>
      <c r="D7" s="1"/>
      <c r="E7" s="1"/>
      <c r="F7" s="31"/>
      <c r="I7" s="30"/>
      <c r="J7" s="1"/>
      <c r="K7" s="1"/>
      <c r="L7" s="31"/>
    </row>
    <row r="8" spans="3:12" ht="18.75" customHeight="1">
      <c r="C8" s="30"/>
      <c r="D8" s="1"/>
      <c r="E8" s="1"/>
      <c r="F8" s="31"/>
      <c r="I8" s="30"/>
      <c r="J8" s="1"/>
      <c r="K8" s="1"/>
      <c r="L8" s="31"/>
    </row>
    <row r="9" spans="3:12" ht="18.75" customHeight="1">
      <c r="C9" s="30"/>
      <c r="D9" s="1"/>
      <c r="E9" s="1"/>
      <c r="F9" s="31"/>
      <c r="I9" s="30"/>
      <c r="J9" s="1"/>
      <c r="K9" s="1"/>
      <c r="L9" s="31"/>
    </row>
    <row r="10" spans="3:12" ht="18.75" customHeight="1">
      <c r="C10" s="30"/>
      <c r="D10" s="1"/>
      <c r="E10" s="1"/>
      <c r="F10" s="31"/>
      <c r="I10" s="30"/>
      <c r="J10" s="1"/>
      <c r="K10" s="1"/>
      <c r="L10" s="31"/>
    </row>
    <row r="11" spans="3:12" ht="18.75" customHeight="1">
      <c r="C11" s="32"/>
      <c r="D11" s="33"/>
      <c r="E11" s="33"/>
      <c r="F11" s="34"/>
      <c r="I11" s="32"/>
      <c r="J11" s="33"/>
      <c r="K11" s="33"/>
      <c r="L11" s="34"/>
    </row>
    <row r="12" ht="18.75" customHeight="1"/>
    <row r="13" spans="2:8" ht="18.75" customHeight="1">
      <c r="B13" t="s">
        <v>109</v>
      </c>
      <c r="H13" t="s">
        <v>110</v>
      </c>
    </row>
    <row r="14" spans="3:12" ht="18.75" customHeight="1">
      <c r="C14" s="27"/>
      <c r="D14" s="28"/>
      <c r="E14" s="28"/>
      <c r="F14" s="29"/>
      <c r="I14" s="27"/>
      <c r="J14" s="28"/>
      <c r="K14" s="28"/>
      <c r="L14" s="29"/>
    </row>
    <row r="15" spans="3:12" ht="18.75" customHeight="1">
      <c r="C15" s="30"/>
      <c r="D15" s="1"/>
      <c r="E15" s="1"/>
      <c r="F15" s="31"/>
      <c r="I15" s="30"/>
      <c r="J15" s="1"/>
      <c r="K15" s="1"/>
      <c r="L15" s="31"/>
    </row>
    <row r="16" spans="3:12" ht="18.75" customHeight="1">
      <c r="C16" s="30"/>
      <c r="D16" s="1"/>
      <c r="E16" s="1"/>
      <c r="F16" s="31"/>
      <c r="I16" s="30"/>
      <c r="J16" s="1"/>
      <c r="K16" s="1"/>
      <c r="L16" s="31"/>
    </row>
    <row r="17" spans="3:12" ht="18.75" customHeight="1">
      <c r="C17" s="30"/>
      <c r="D17" s="1"/>
      <c r="E17" s="1"/>
      <c r="F17" s="31"/>
      <c r="I17" s="30"/>
      <c r="J17" s="1"/>
      <c r="K17" s="1"/>
      <c r="L17" s="31"/>
    </row>
    <row r="18" spans="3:12" ht="18.75" customHeight="1">
      <c r="C18" s="30"/>
      <c r="D18" s="1"/>
      <c r="E18" s="1"/>
      <c r="F18" s="31"/>
      <c r="I18" s="30"/>
      <c r="J18" s="1"/>
      <c r="K18" s="1"/>
      <c r="L18" s="31"/>
    </row>
    <row r="19" spans="3:12" ht="18.75" customHeight="1">
      <c r="C19" s="30"/>
      <c r="D19" s="1"/>
      <c r="E19" s="1"/>
      <c r="F19" s="31"/>
      <c r="I19" s="30"/>
      <c r="J19" s="1"/>
      <c r="K19" s="1"/>
      <c r="L19" s="31"/>
    </row>
    <row r="20" spans="3:12" ht="18.75" customHeight="1">
      <c r="C20" s="30"/>
      <c r="D20" s="1"/>
      <c r="E20" s="1"/>
      <c r="F20" s="31"/>
      <c r="I20" s="30"/>
      <c r="J20" s="1"/>
      <c r="K20" s="1"/>
      <c r="L20" s="31"/>
    </row>
    <row r="21" spans="3:12" ht="18.75" customHeight="1">
      <c r="C21" s="32"/>
      <c r="D21" s="33"/>
      <c r="E21" s="33"/>
      <c r="F21" s="34"/>
      <c r="I21" s="32"/>
      <c r="J21" s="33"/>
      <c r="K21" s="33"/>
      <c r="L21" s="34"/>
    </row>
    <row r="22" ht="18.75" customHeight="1"/>
    <row r="23" ht="18.75" customHeight="1"/>
    <row r="24" ht="18.75" customHeight="1"/>
    <row r="25" spans="2:8" ht="18.75" customHeight="1">
      <c r="B25" t="s">
        <v>111</v>
      </c>
      <c r="H25" t="s">
        <v>112</v>
      </c>
    </row>
    <row r="26" spans="3:12" ht="18.75" customHeight="1">
      <c r="C26" s="27"/>
      <c r="D26" s="28"/>
      <c r="E26" s="28"/>
      <c r="F26" s="29"/>
      <c r="I26" s="27"/>
      <c r="J26" s="28"/>
      <c r="K26" s="28"/>
      <c r="L26" s="29"/>
    </row>
    <row r="27" spans="3:12" ht="18.75" customHeight="1">
      <c r="C27" s="30"/>
      <c r="D27" s="1"/>
      <c r="E27" s="1"/>
      <c r="F27" s="31"/>
      <c r="I27" s="30"/>
      <c r="J27" s="1"/>
      <c r="K27" s="1"/>
      <c r="L27" s="31"/>
    </row>
    <row r="28" spans="3:12" ht="18.75" customHeight="1">
      <c r="C28" s="30"/>
      <c r="D28" s="1"/>
      <c r="E28" s="1"/>
      <c r="F28" s="31"/>
      <c r="I28" s="30"/>
      <c r="J28" s="1"/>
      <c r="K28" s="1"/>
      <c r="L28" s="31"/>
    </row>
    <row r="29" spans="3:12" ht="18.75" customHeight="1">
      <c r="C29" s="30"/>
      <c r="D29" s="1"/>
      <c r="E29" s="1"/>
      <c r="F29" s="31"/>
      <c r="I29" s="30"/>
      <c r="J29" s="1"/>
      <c r="K29" s="1"/>
      <c r="L29" s="31"/>
    </row>
    <row r="30" spans="3:12" ht="18.75" customHeight="1">
      <c r="C30" s="30"/>
      <c r="D30" s="1"/>
      <c r="E30" s="1"/>
      <c r="F30" s="31"/>
      <c r="I30" s="30"/>
      <c r="J30" s="1"/>
      <c r="K30" s="1"/>
      <c r="L30" s="31"/>
    </row>
    <row r="31" spans="3:12" ht="18.75" customHeight="1">
      <c r="C31" s="30"/>
      <c r="D31" s="1"/>
      <c r="E31" s="1"/>
      <c r="F31" s="31"/>
      <c r="I31" s="30"/>
      <c r="J31" s="1"/>
      <c r="K31" s="1"/>
      <c r="L31" s="31"/>
    </row>
    <row r="32" spans="3:12" ht="18.75" customHeight="1">
      <c r="C32" s="30"/>
      <c r="D32" s="1"/>
      <c r="E32" s="1"/>
      <c r="F32" s="31"/>
      <c r="I32" s="30"/>
      <c r="J32" s="1"/>
      <c r="K32" s="1"/>
      <c r="L32" s="31"/>
    </row>
    <row r="33" spans="3:12" ht="18.75" customHeight="1">
      <c r="C33" s="32"/>
      <c r="D33" s="33"/>
      <c r="E33" s="33"/>
      <c r="F33" s="34"/>
      <c r="I33" s="32"/>
      <c r="J33" s="33"/>
      <c r="K33" s="33"/>
      <c r="L33" s="34"/>
    </row>
    <row r="34" spans="3:12" ht="123" customHeight="1">
      <c r="C34" s="1"/>
      <c r="D34" s="1"/>
      <c r="E34" s="1"/>
      <c r="F34" s="1"/>
      <c r="I34" s="1"/>
      <c r="J34" s="1"/>
      <c r="K34" s="1"/>
      <c r="L34" s="1"/>
    </row>
    <row r="35" spans="3:12" ht="18.75" customHeight="1">
      <c r="C35" s="38" t="s">
        <v>88</v>
      </c>
      <c r="D35" s="1227">
        <f>'優良木材使用住宅証明申請書'!AT14</f>
        <v>0</v>
      </c>
      <c r="E35" s="1227"/>
      <c r="F35" s="1227"/>
      <c r="G35" s="1227"/>
      <c r="I35" s="39" t="s">
        <v>138</v>
      </c>
      <c r="J35" s="1228">
        <f>'優良木材使用住宅証明申請書'!AT20</f>
        <v>0</v>
      </c>
      <c r="K35" s="1228"/>
      <c r="L35" s="1228"/>
    </row>
    <row r="36" spans="3:12" ht="33" customHeight="1">
      <c r="C36" s="1229" t="s">
        <v>113</v>
      </c>
      <c r="D36" s="1229"/>
      <c r="E36" s="1229"/>
      <c r="F36" s="1229"/>
      <c r="G36" s="1229"/>
      <c r="H36" s="1229"/>
      <c r="I36" s="1229"/>
      <c r="J36" s="1229"/>
      <c r="K36" s="1229"/>
      <c r="L36" s="1229"/>
    </row>
    <row r="37" spans="3:12" ht="33" customHeight="1">
      <c r="C37" s="35"/>
      <c r="D37" s="36"/>
      <c r="E37" s="36"/>
      <c r="F37" s="36"/>
      <c r="G37" s="36"/>
      <c r="H37" s="36"/>
      <c r="I37" s="36"/>
      <c r="J37" s="36"/>
      <c r="K37" s="36"/>
      <c r="L37" s="36"/>
    </row>
    <row r="38" spans="2:8" ht="18.75" customHeight="1">
      <c r="B38" t="s">
        <v>114</v>
      </c>
      <c r="H38" t="s">
        <v>115</v>
      </c>
    </row>
    <row r="39" spans="3:12" ht="18.75" customHeight="1">
      <c r="C39" s="27"/>
      <c r="D39" s="28"/>
      <c r="E39" s="28"/>
      <c r="F39" s="29"/>
      <c r="I39" s="27"/>
      <c r="J39" s="28"/>
      <c r="K39" s="28"/>
      <c r="L39" s="29"/>
    </row>
    <row r="40" spans="3:12" ht="18.75" customHeight="1">
      <c r="C40" s="30"/>
      <c r="D40" s="1"/>
      <c r="E40" s="1"/>
      <c r="F40" s="31"/>
      <c r="I40" s="30"/>
      <c r="J40" s="1"/>
      <c r="K40" s="1"/>
      <c r="L40" s="31"/>
    </row>
    <row r="41" spans="3:12" ht="18.75" customHeight="1">
      <c r="C41" s="30"/>
      <c r="D41" s="1"/>
      <c r="E41" s="1"/>
      <c r="F41" s="31"/>
      <c r="I41" s="30"/>
      <c r="J41" s="1"/>
      <c r="K41" s="1"/>
      <c r="L41" s="31"/>
    </row>
    <row r="42" spans="3:12" ht="18.75" customHeight="1">
      <c r="C42" s="30"/>
      <c r="D42" s="1"/>
      <c r="E42" s="1"/>
      <c r="F42" s="31"/>
      <c r="I42" s="30"/>
      <c r="J42" s="1"/>
      <c r="K42" s="1"/>
      <c r="L42" s="31"/>
    </row>
    <row r="43" spans="3:12" ht="18.75" customHeight="1">
      <c r="C43" s="30"/>
      <c r="D43" s="1"/>
      <c r="E43" s="1"/>
      <c r="F43" s="31"/>
      <c r="I43" s="30"/>
      <c r="J43" s="1"/>
      <c r="K43" s="1"/>
      <c r="L43" s="31"/>
    </row>
    <row r="44" spans="3:12" ht="18.75" customHeight="1">
      <c r="C44" s="30"/>
      <c r="D44" s="1"/>
      <c r="E44" s="1"/>
      <c r="F44" s="31"/>
      <c r="I44" s="30"/>
      <c r="J44" s="1"/>
      <c r="K44" s="1"/>
      <c r="L44" s="31"/>
    </row>
    <row r="45" spans="3:12" ht="18.75" customHeight="1">
      <c r="C45" s="30"/>
      <c r="D45" s="1"/>
      <c r="E45" s="1"/>
      <c r="F45" s="31"/>
      <c r="I45" s="30"/>
      <c r="J45" s="1"/>
      <c r="K45" s="1"/>
      <c r="L45" s="31"/>
    </row>
    <row r="46" spans="3:12" ht="18.75" customHeight="1">
      <c r="C46" s="32"/>
      <c r="D46" s="33"/>
      <c r="E46" s="33"/>
      <c r="F46" s="34"/>
      <c r="I46" s="32"/>
      <c r="J46" s="33"/>
      <c r="K46" s="33"/>
      <c r="L46" s="34"/>
    </row>
    <row r="47" ht="18.75" customHeight="1"/>
    <row r="48" spans="2:8" ht="18.75" customHeight="1">
      <c r="B48" t="s">
        <v>116</v>
      </c>
      <c r="H48" t="s">
        <v>117</v>
      </c>
    </row>
    <row r="49" spans="3:12" ht="18.75" customHeight="1">
      <c r="C49" s="27"/>
      <c r="D49" s="28"/>
      <c r="E49" s="28"/>
      <c r="F49" s="29"/>
      <c r="I49" s="27"/>
      <c r="J49" s="28"/>
      <c r="K49" s="28"/>
      <c r="L49" s="29"/>
    </row>
    <row r="50" spans="3:12" ht="18.75" customHeight="1">
      <c r="C50" s="30"/>
      <c r="D50" s="1"/>
      <c r="E50" s="1"/>
      <c r="F50" s="31"/>
      <c r="I50" s="30"/>
      <c r="J50" s="1"/>
      <c r="K50" s="1"/>
      <c r="L50" s="31"/>
    </row>
    <row r="51" spans="3:12" ht="18.75" customHeight="1">
      <c r="C51" s="30"/>
      <c r="D51" s="1"/>
      <c r="E51" s="1"/>
      <c r="F51" s="31"/>
      <c r="I51" s="30"/>
      <c r="J51" s="1"/>
      <c r="K51" s="1"/>
      <c r="L51" s="31"/>
    </row>
    <row r="52" spans="3:12" ht="18.75" customHeight="1">
      <c r="C52" s="30"/>
      <c r="D52" s="1"/>
      <c r="E52" s="1"/>
      <c r="F52" s="31"/>
      <c r="I52" s="30"/>
      <c r="J52" s="1"/>
      <c r="K52" s="1"/>
      <c r="L52" s="31"/>
    </row>
    <row r="53" spans="3:12" ht="18.75" customHeight="1">
      <c r="C53" s="30"/>
      <c r="D53" s="1"/>
      <c r="E53" s="1"/>
      <c r="F53" s="31"/>
      <c r="I53" s="30"/>
      <c r="J53" s="1"/>
      <c r="K53" s="1"/>
      <c r="L53" s="31"/>
    </row>
    <row r="54" spans="3:12" ht="18.75" customHeight="1">
      <c r="C54" s="30"/>
      <c r="D54" s="1"/>
      <c r="E54" s="1"/>
      <c r="F54" s="31"/>
      <c r="I54" s="30"/>
      <c r="J54" s="1"/>
      <c r="K54" s="1"/>
      <c r="L54" s="31"/>
    </row>
    <row r="55" spans="3:12" ht="18.75" customHeight="1">
      <c r="C55" s="30"/>
      <c r="D55" s="1"/>
      <c r="E55" s="1"/>
      <c r="F55" s="31"/>
      <c r="I55" s="30"/>
      <c r="J55" s="1"/>
      <c r="K55" s="1"/>
      <c r="L55" s="31"/>
    </row>
    <row r="56" spans="3:12" ht="18.75" customHeight="1">
      <c r="C56" s="32"/>
      <c r="D56" s="33"/>
      <c r="E56" s="33"/>
      <c r="F56" s="34"/>
      <c r="I56" s="32"/>
      <c r="J56" s="33"/>
      <c r="K56" s="33"/>
      <c r="L56" s="34"/>
    </row>
    <row r="57" ht="18.75" customHeight="1"/>
    <row r="58" ht="18.75" customHeight="1"/>
    <row r="59" ht="18.75" customHeight="1"/>
    <row r="60" ht="18.75" customHeight="1">
      <c r="B60" t="s">
        <v>118</v>
      </c>
    </row>
    <row r="61" spans="3:12" ht="18.75" customHeight="1">
      <c r="C61" s="27"/>
      <c r="D61" s="28"/>
      <c r="E61" s="28"/>
      <c r="F61" s="29"/>
      <c r="I61" s="27"/>
      <c r="J61" s="28"/>
      <c r="K61" s="28"/>
      <c r="L61" s="29"/>
    </row>
    <row r="62" spans="3:12" ht="18.75" customHeight="1">
      <c r="C62" s="30"/>
      <c r="D62" s="1"/>
      <c r="E62" s="1"/>
      <c r="F62" s="31"/>
      <c r="I62" s="30"/>
      <c r="J62" s="1"/>
      <c r="K62" s="1"/>
      <c r="L62" s="31"/>
    </row>
    <row r="63" spans="3:12" ht="18.75" customHeight="1">
      <c r="C63" s="30"/>
      <c r="D63" s="1"/>
      <c r="E63" s="1"/>
      <c r="F63" s="31"/>
      <c r="I63" s="30"/>
      <c r="J63" s="1"/>
      <c r="K63" s="1"/>
      <c r="L63" s="31"/>
    </row>
    <row r="64" spans="3:12" ht="18.75" customHeight="1">
      <c r="C64" s="30"/>
      <c r="D64" s="1"/>
      <c r="E64" s="1"/>
      <c r="F64" s="31"/>
      <c r="I64" s="30"/>
      <c r="J64" s="1"/>
      <c r="K64" s="1"/>
      <c r="L64" s="31"/>
    </row>
    <row r="65" spans="3:12" ht="18.75" customHeight="1">
      <c r="C65" s="30"/>
      <c r="D65" s="1"/>
      <c r="E65" s="1"/>
      <c r="F65" s="31"/>
      <c r="I65" s="30"/>
      <c r="J65" s="1"/>
      <c r="K65" s="1"/>
      <c r="L65" s="31"/>
    </row>
    <row r="66" spans="3:12" ht="18.75" customHeight="1">
      <c r="C66" s="30"/>
      <c r="D66" s="1"/>
      <c r="E66" s="1"/>
      <c r="F66" s="31"/>
      <c r="I66" s="30"/>
      <c r="J66" s="1"/>
      <c r="K66" s="1"/>
      <c r="L66" s="31"/>
    </row>
    <row r="67" spans="3:12" ht="18.75" customHeight="1">
      <c r="C67" s="30"/>
      <c r="D67" s="1"/>
      <c r="E67" s="1"/>
      <c r="F67" s="31"/>
      <c r="I67" s="30"/>
      <c r="J67" s="1"/>
      <c r="K67" s="1"/>
      <c r="L67" s="31"/>
    </row>
    <row r="68" spans="3:12" ht="18.75" customHeight="1">
      <c r="C68" s="32"/>
      <c r="D68" s="33"/>
      <c r="E68" s="33"/>
      <c r="F68" s="34"/>
      <c r="I68" s="32"/>
      <c r="J68" s="33"/>
      <c r="K68" s="33"/>
      <c r="L68" s="34"/>
    </row>
    <row r="69" spans="3:12" ht="123" customHeight="1">
      <c r="C69" s="1"/>
      <c r="D69" s="1"/>
      <c r="E69" s="1"/>
      <c r="F69" s="1"/>
      <c r="I69" s="1"/>
      <c r="J69" s="1"/>
      <c r="K69" s="1"/>
      <c r="L69" s="1"/>
    </row>
    <row r="70" spans="3:12" ht="18.75" customHeight="1">
      <c r="C70" s="38" t="s">
        <v>88</v>
      </c>
      <c r="D70" s="1227">
        <f>'優良木材使用住宅証明申請書'!AT14</f>
        <v>0</v>
      </c>
      <c r="E70" s="1227"/>
      <c r="F70" s="1227"/>
      <c r="G70" s="1227"/>
      <c r="I70" s="39" t="s">
        <v>138</v>
      </c>
      <c r="J70" s="1228">
        <f>'優良木材使用住宅証明申請書'!AT20</f>
        <v>0</v>
      </c>
      <c r="K70" s="1228"/>
      <c r="L70" s="1228"/>
    </row>
    <row r="71" spans="3:12" ht="33" customHeight="1">
      <c r="C71" s="1229" t="s">
        <v>119</v>
      </c>
      <c r="D71" s="1229"/>
      <c r="E71" s="1229"/>
      <c r="F71" s="1229"/>
      <c r="G71" s="1229"/>
      <c r="H71" s="1229"/>
      <c r="I71" s="1229"/>
      <c r="J71" s="1229"/>
      <c r="K71" s="1229"/>
      <c r="L71" s="1229"/>
    </row>
    <row r="72" spans="3:12" ht="33" customHeight="1">
      <c r="C72" s="35"/>
      <c r="D72" s="36"/>
      <c r="E72" s="36"/>
      <c r="F72" s="36"/>
      <c r="G72" s="36"/>
      <c r="H72" s="36"/>
      <c r="I72" s="36"/>
      <c r="J72" s="36"/>
      <c r="K72" s="36"/>
      <c r="L72" s="36"/>
    </row>
    <row r="73" spans="2:8" ht="18.75" customHeight="1">
      <c r="B73" t="s">
        <v>120</v>
      </c>
      <c r="H73" t="s">
        <v>121</v>
      </c>
    </row>
    <row r="74" spans="3:12" ht="18.75" customHeight="1">
      <c r="C74" s="27"/>
      <c r="D74" s="28"/>
      <c r="E74" s="28"/>
      <c r="F74" s="29"/>
      <c r="I74" s="27"/>
      <c r="J74" s="28"/>
      <c r="K74" s="28"/>
      <c r="L74" s="29"/>
    </row>
    <row r="75" spans="3:12" ht="18.75" customHeight="1">
      <c r="C75" s="30"/>
      <c r="D75" s="1"/>
      <c r="E75" s="1"/>
      <c r="F75" s="31"/>
      <c r="I75" s="30"/>
      <c r="J75" s="1"/>
      <c r="K75" s="1"/>
      <c r="L75" s="31"/>
    </row>
    <row r="76" spans="3:12" ht="18.75" customHeight="1">
      <c r="C76" s="30"/>
      <c r="D76" s="1"/>
      <c r="E76" s="1"/>
      <c r="F76" s="31"/>
      <c r="I76" s="30"/>
      <c r="J76" s="1"/>
      <c r="K76" s="1"/>
      <c r="L76" s="31"/>
    </row>
    <row r="77" spans="3:12" ht="18.75" customHeight="1">
      <c r="C77" s="30"/>
      <c r="D77" s="1"/>
      <c r="E77" s="1"/>
      <c r="F77" s="31"/>
      <c r="I77" s="30"/>
      <c r="J77" s="1"/>
      <c r="K77" s="1"/>
      <c r="L77" s="31"/>
    </row>
    <row r="78" spans="3:12" ht="18.75" customHeight="1">
      <c r="C78" s="30"/>
      <c r="D78" s="1"/>
      <c r="E78" s="1"/>
      <c r="F78" s="31"/>
      <c r="I78" s="30"/>
      <c r="J78" s="1"/>
      <c r="K78" s="1"/>
      <c r="L78" s="31"/>
    </row>
    <row r="79" spans="3:12" ht="18.75" customHeight="1">
      <c r="C79" s="30"/>
      <c r="D79" s="1"/>
      <c r="E79" s="1"/>
      <c r="F79" s="31"/>
      <c r="I79" s="30"/>
      <c r="J79" s="1"/>
      <c r="K79" s="1"/>
      <c r="L79" s="31"/>
    </row>
    <row r="80" spans="3:12" ht="18.75" customHeight="1">
      <c r="C80" s="30"/>
      <c r="D80" s="1"/>
      <c r="E80" s="1"/>
      <c r="F80" s="31"/>
      <c r="I80" s="30"/>
      <c r="J80" s="1"/>
      <c r="K80" s="1"/>
      <c r="L80" s="31"/>
    </row>
    <row r="81" spans="3:12" ht="18.75" customHeight="1">
      <c r="C81" s="32"/>
      <c r="D81" s="33"/>
      <c r="E81" s="33"/>
      <c r="F81" s="34"/>
      <c r="I81" s="32"/>
      <c r="J81" s="33"/>
      <c r="K81" s="33"/>
      <c r="L81" s="34"/>
    </row>
    <row r="82" ht="18.75" customHeight="1"/>
    <row r="83" ht="18.75" customHeight="1"/>
    <row r="84" spans="3:12" ht="18.75" customHeight="1">
      <c r="C84" s="27"/>
      <c r="D84" s="28"/>
      <c r="E84" s="28"/>
      <c r="F84" s="29"/>
      <c r="I84" s="27"/>
      <c r="J84" s="28"/>
      <c r="K84" s="28"/>
      <c r="L84" s="29"/>
    </row>
    <row r="85" spans="3:12" ht="18.75" customHeight="1">
      <c r="C85" s="30"/>
      <c r="D85" s="1"/>
      <c r="E85" s="1"/>
      <c r="F85" s="31"/>
      <c r="I85" s="30"/>
      <c r="J85" s="1"/>
      <c r="K85" s="1"/>
      <c r="L85" s="31"/>
    </row>
    <row r="86" spans="3:12" ht="18.75" customHeight="1">
      <c r="C86" s="30"/>
      <c r="D86" s="1"/>
      <c r="E86" s="1"/>
      <c r="F86" s="31"/>
      <c r="I86" s="30"/>
      <c r="J86" s="1"/>
      <c r="K86" s="1"/>
      <c r="L86" s="31"/>
    </row>
    <row r="87" spans="3:12" ht="18.75" customHeight="1">
      <c r="C87" s="30"/>
      <c r="D87" s="1"/>
      <c r="E87" s="1"/>
      <c r="F87" s="31"/>
      <c r="I87" s="30"/>
      <c r="J87" s="1"/>
      <c r="K87" s="1"/>
      <c r="L87" s="31"/>
    </row>
    <row r="88" spans="3:12" ht="18.75" customHeight="1">
      <c r="C88" s="30"/>
      <c r="D88" s="1"/>
      <c r="E88" s="1"/>
      <c r="F88" s="31"/>
      <c r="I88" s="30"/>
      <c r="J88" s="1"/>
      <c r="K88" s="1"/>
      <c r="L88" s="31"/>
    </row>
    <row r="89" spans="3:12" ht="18.75" customHeight="1">
      <c r="C89" s="30"/>
      <c r="D89" s="1"/>
      <c r="E89" s="1"/>
      <c r="F89" s="31"/>
      <c r="I89" s="30"/>
      <c r="J89" s="1"/>
      <c r="K89" s="1"/>
      <c r="L89" s="31"/>
    </row>
    <row r="90" spans="3:12" ht="18.75" customHeight="1">
      <c r="C90" s="30"/>
      <c r="D90" s="1"/>
      <c r="E90" s="1"/>
      <c r="F90" s="31"/>
      <c r="I90" s="30"/>
      <c r="J90" s="1"/>
      <c r="K90" s="1"/>
      <c r="L90" s="31"/>
    </row>
    <row r="91" spans="3:12" ht="18.75" customHeight="1">
      <c r="C91" s="32"/>
      <c r="D91" s="33"/>
      <c r="E91" s="33"/>
      <c r="F91" s="34"/>
      <c r="I91" s="32"/>
      <c r="J91" s="33"/>
      <c r="K91" s="33"/>
      <c r="L91" s="34"/>
    </row>
    <row r="92" ht="18.75" customHeight="1"/>
    <row r="93" ht="18.75" customHeight="1"/>
    <row r="94" ht="18.75" customHeight="1"/>
    <row r="95" ht="18.75" customHeight="1"/>
    <row r="96" spans="3:12" ht="18.75" customHeight="1">
      <c r="C96" s="27"/>
      <c r="D96" s="28"/>
      <c r="E96" s="28"/>
      <c r="F96" s="29"/>
      <c r="I96" s="27"/>
      <c r="J96" s="28"/>
      <c r="K96" s="28"/>
      <c r="L96" s="29"/>
    </row>
    <row r="97" spans="3:12" ht="18.75" customHeight="1">
      <c r="C97" s="30"/>
      <c r="D97" s="1"/>
      <c r="E97" s="1"/>
      <c r="F97" s="31"/>
      <c r="I97" s="30"/>
      <c r="J97" s="1"/>
      <c r="K97" s="1"/>
      <c r="L97" s="31"/>
    </row>
    <row r="98" spans="3:12" ht="18.75" customHeight="1">
      <c r="C98" s="30"/>
      <c r="D98" s="1"/>
      <c r="E98" s="1"/>
      <c r="F98" s="31"/>
      <c r="I98" s="30"/>
      <c r="J98" s="1"/>
      <c r="K98" s="1"/>
      <c r="L98" s="31"/>
    </row>
    <row r="99" spans="3:12" ht="18.75" customHeight="1">
      <c r="C99" s="30"/>
      <c r="D99" s="1"/>
      <c r="E99" s="1"/>
      <c r="F99" s="31"/>
      <c r="I99" s="30"/>
      <c r="J99" s="1"/>
      <c r="K99" s="1"/>
      <c r="L99" s="31"/>
    </row>
    <row r="100" spans="3:12" ht="18.75" customHeight="1">
      <c r="C100" s="30"/>
      <c r="D100" s="1"/>
      <c r="E100" s="1"/>
      <c r="F100" s="31"/>
      <c r="I100" s="30"/>
      <c r="J100" s="1"/>
      <c r="K100" s="1"/>
      <c r="L100" s="31"/>
    </row>
    <row r="101" spans="3:12" ht="18.75" customHeight="1">
      <c r="C101" s="30"/>
      <c r="D101" s="1"/>
      <c r="E101" s="1"/>
      <c r="F101" s="31"/>
      <c r="I101" s="30"/>
      <c r="J101" s="1"/>
      <c r="K101" s="1"/>
      <c r="L101" s="31"/>
    </row>
    <row r="102" spans="3:12" ht="18.75" customHeight="1">
      <c r="C102" s="30"/>
      <c r="D102" s="1"/>
      <c r="E102" s="1"/>
      <c r="F102" s="31"/>
      <c r="I102" s="30"/>
      <c r="J102" s="1"/>
      <c r="K102" s="1"/>
      <c r="L102" s="31"/>
    </row>
    <row r="103" spans="3:12" ht="18.75" customHeight="1">
      <c r="C103" s="32"/>
      <c r="D103" s="33"/>
      <c r="E103" s="33"/>
      <c r="F103" s="34"/>
      <c r="I103" s="32"/>
      <c r="J103" s="33"/>
      <c r="K103" s="33"/>
      <c r="L103" s="34"/>
    </row>
    <row r="104" spans="3:12" ht="123" customHeight="1">
      <c r="C104" s="1"/>
      <c r="D104" s="1"/>
      <c r="E104" s="1"/>
      <c r="F104" s="1"/>
      <c r="I104" s="1"/>
      <c r="J104" s="1"/>
      <c r="K104" s="1"/>
      <c r="L104" s="1"/>
    </row>
    <row r="105" spans="3:12" ht="18.75" customHeight="1">
      <c r="C105" s="38" t="s">
        <v>88</v>
      </c>
      <c r="D105" s="1227">
        <f>'優良木材使用住宅証明申請書'!AT14</f>
        <v>0</v>
      </c>
      <c r="E105" s="1227"/>
      <c r="F105" s="1227"/>
      <c r="G105" s="1227"/>
      <c r="I105" s="39" t="s">
        <v>138</v>
      </c>
      <c r="J105" s="1228">
        <f>'優良木材使用住宅証明申請書'!AT20</f>
        <v>0</v>
      </c>
      <c r="K105" s="1228"/>
      <c r="L105" s="1228"/>
    </row>
  </sheetData>
  <sheetProtection/>
  <mergeCells count="9">
    <mergeCell ref="D105:G105"/>
    <mergeCell ref="J105:L105"/>
    <mergeCell ref="C1:L1"/>
    <mergeCell ref="C36:L36"/>
    <mergeCell ref="C71:L71"/>
    <mergeCell ref="D35:G35"/>
    <mergeCell ref="J35:L35"/>
    <mergeCell ref="D70:G70"/>
    <mergeCell ref="J70:L70"/>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rowBreaks count="2" manualBreakCount="2">
    <brk id="35" max="255" man="1"/>
    <brk id="7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林災本部　PC1</cp:lastModifiedBy>
  <cp:lastPrinted>2024-04-02T07:48:03Z</cp:lastPrinted>
  <dcterms:created xsi:type="dcterms:W3CDTF">2009-08-27T08:14:27Z</dcterms:created>
  <dcterms:modified xsi:type="dcterms:W3CDTF">2024-04-02T07:48:07Z</dcterms:modified>
  <cp:category/>
  <cp:version/>
  <cp:contentType/>
  <cp:contentStatus/>
</cp:coreProperties>
</file>